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485" activeTab="2"/>
  </bookViews>
  <sheets>
    <sheet name="表八" sheetId="10" r:id="rId1"/>
    <sheet name="表七" sheetId="9" r:id="rId2"/>
    <sheet name="表六 " sheetId="11" r:id="rId3"/>
    <sheet name="表五" sheetId="8" r:id="rId4"/>
    <sheet name="表四" sheetId="7" r:id="rId5"/>
    <sheet name="表三" sheetId="6" r:id="rId6"/>
    <sheet name="表二" sheetId="4" r:id="rId7"/>
    <sheet name="表一" sheetId="3" r:id="rId8"/>
  </sheets>
  <calcPr calcId="124519"/>
</workbook>
</file>

<file path=xl/calcChain.xml><?xml version="1.0" encoding="utf-8"?>
<calcChain xmlns="http://schemas.openxmlformats.org/spreadsheetml/2006/main">
  <c r="B6" i="4"/>
  <c r="E6" i="7"/>
  <c r="N7" i="8"/>
  <c r="G8" i="6"/>
  <c r="E10" i="7"/>
  <c r="E11"/>
  <c r="E12"/>
  <c r="E13"/>
  <c r="E14"/>
  <c r="E15"/>
  <c r="E16"/>
  <c r="E17"/>
  <c r="E18"/>
  <c r="E19"/>
  <c r="E20"/>
  <c r="E21"/>
  <c r="E22"/>
  <c r="E23"/>
  <c r="E26" i="11"/>
  <c r="E25"/>
  <c r="E24"/>
  <c r="E23"/>
  <c r="E22"/>
  <c r="E21"/>
  <c r="E20"/>
  <c r="E19"/>
  <c r="E18"/>
  <c r="E17"/>
  <c r="E16"/>
  <c r="E15"/>
  <c r="E14"/>
  <c r="E13"/>
  <c r="E12"/>
  <c r="E11"/>
  <c r="E9"/>
  <c r="F11"/>
  <c r="F12"/>
  <c r="F13"/>
  <c r="F14"/>
  <c r="F15"/>
  <c r="F16"/>
  <c r="F17"/>
  <c r="F18"/>
  <c r="F19"/>
  <c r="F20"/>
  <c r="F21"/>
  <c r="F22"/>
  <c r="F23"/>
  <c r="F24"/>
  <c r="F25"/>
  <c r="F26"/>
  <c r="F9"/>
  <c r="D33" i="3"/>
  <c r="F33"/>
  <c r="F41"/>
  <c r="B41"/>
  <c r="D41"/>
</calcChain>
</file>

<file path=xl/sharedStrings.xml><?xml version="1.0" encoding="utf-8"?>
<sst xmlns="http://schemas.openxmlformats.org/spreadsheetml/2006/main" count="474" uniqueCount="279">
  <si>
    <t>单位：元</t>
  </si>
  <si>
    <t>科目代码</t>
  </si>
  <si>
    <t>单位名称（科目〉</t>
  </si>
  <si>
    <t>在职职工实有数</t>
  </si>
  <si>
    <t>本年度 三公经费预算总计</t>
  </si>
  <si>
    <t>因公出国（境）预算</t>
  </si>
  <si>
    <t>公务接待费</t>
  </si>
  <si>
    <t>类</t>
  </si>
  <si>
    <t>款</t>
  </si>
  <si>
    <t>项</t>
  </si>
  <si>
    <t>公务用车 金额小计</t>
  </si>
  <si>
    <t>车辆购置费</t>
  </si>
  <si>
    <t>接待费   金额</t>
  </si>
  <si>
    <t>购置车辆</t>
  </si>
  <si>
    <t>购置金额</t>
  </si>
  <si>
    <t>一般公共服务支出</t>
  </si>
  <si>
    <t>01</t>
  </si>
  <si>
    <t>表7</t>
  </si>
  <si>
    <t>单位名称</t>
  </si>
  <si>
    <t>合计</t>
  </si>
  <si>
    <t>基本支出</t>
  </si>
  <si>
    <t>项目支出</t>
  </si>
  <si>
    <t>小计</t>
  </si>
  <si>
    <t>人员支出</t>
  </si>
  <si>
    <t>对个人和家庭的补助   支出</t>
  </si>
  <si>
    <t>基本公用支出</t>
  </si>
  <si>
    <t>特殊经费</t>
  </si>
  <si>
    <t>经济发展类项目</t>
  </si>
  <si>
    <t>社会发展类项目</t>
  </si>
  <si>
    <t>专项业务类项目</t>
  </si>
  <si>
    <t>对个人和家庭的补助支出</t>
  </si>
  <si>
    <t>社会保障缴费</t>
  </si>
  <si>
    <t>02</t>
  </si>
  <si>
    <t>科目编码</t>
  </si>
  <si>
    <t>项目名称</t>
  </si>
  <si>
    <t>项目依据</t>
  </si>
  <si>
    <t>项目内容</t>
  </si>
  <si>
    <t>实施条件</t>
  </si>
  <si>
    <t>项目总体目标</t>
  </si>
  <si>
    <t>开始日期</t>
  </si>
  <si>
    <t>结束日期</t>
  </si>
  <si>
    <t>是否政府采购</t>
  </si>
  <si>
    <r>
      <t>资金来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源</t>
    </r>
  </si>
  <si>
    <t>总计</t>
  </si>
  <si>
    <t>公共预算拨款</t>
  </si>
  <si>
    <t>政府性基金</t>
  </si>
  <si>
    <t>事业收入</t>
  </si>
  <si>
    <t>事业单位经营收入</t>
  </si>
  <si>
    <t>上年专项财政拨款结转</t>
  </si>
  <si>
    <r>
      <t>其他自有</t>
    </r>
    <r>
      <rPr>
        <sz val="9"/>
        <rFont val="仿宋_GB2312"/>
        <family val="3"/>
        <charset val="134"/>
      </rPr>
      <t>资</t>
    </r>
    <r>
      <rPr>
        <sz val="9"/>
        <rFont val="仿宋_GB2312"/>
        <family val="3"/>
        <charset val="134"/>
      </rPr>
      <t>金</t>
    </r>
  </si>
  <si>
    <t>经费拨款（补助）</t>
  </si>
  <si>
    <t>纳入预算管理的行政性收费</t>
  </si>
  <si>
    <t>表4</t>
  </si>
  <si>
    <r>
      <t>合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计</t>
    </r>
  </si>
  <si>
    <t>工资福利支出</t>
  </si>
  <si>
    <t>商品和服务支出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</si>
  <si>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</si>
  <si>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</si>
  <si>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</si>
  <si>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</si>
  <si>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</si>
  <si>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</si>
  <si>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 性支出</t>
  </si>
  <si>
    <t>其他支出</t>
  </si>
  <si>
    <t>表3</t>
  </si>
  <si>
    <t>政府性基金收入</t>
  </si>
  <si>
    <t>事业收入 （不含预算外收入）</t>
  </si>
  <si>
    <t>其他自有资金</t>
  </si>
  <si>
    <t>经费拨款 （补助）</t>
  </si>
  <si>
    <t>纳入预算管理的非税收入安排的拨款</t>
  </si>
  <si>
    <t>表2</t>
  </si>
  <si>
    <t>上年结转</t>
  </si>
  <si>
    <t>事业收入（不含预算外资金收入）</t>
  </si>
  <si>
    <t>事业单位 经营收入</t>
  </si>
  <si>
    <t>其他收入</t>
  </si>
  <si>
    <t>用事业基金弥补收支金额</t>
  </si>
  <si>
    <t>政府性基金结转</t>
  </si>
  <si>
    <t>其他结转</t>
  </si>
  <si>
    <t>收     入</t>
  </si>
  <si>
    <r>
      <t>支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出</t>
    </r>
  </si>
  <si>
    <r>
      <t>项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目</t>
    </r>
  </si>
  <si>
    <t>预算数</t>
  </si>
  <si>
    <t>项目（按功能分类〉</t>
  </si>
  <si>
    <t>项目（按经济分类〉</t>
  </si>
  <si>
    <t>一、一般预算拨款</t>
  </si>
  <si>
    <r>
      <t>―</t>
    </r>
    <r>
      <rPr>
        <sz val="9"/>
        <rFont val="仿宋_GB2312"/>
        <family val="3"/>
        <charset val="134"/>
      </rPr>
      <t>、一般公共服务</t>
    </r>
  </si>
  <si>
    <r>
      <t>一、工</t>
    </r>
    <r>
      <rPr>
        <sz val="9"/>
        <rFont val="仿宋_GB2312"/>
        <family val="3"/>
        <charset val="134"/>
      </rPr>
      <t>资</t>
    </r>
    <r>
      <rPr>
        <sz val="9"/>
        <rFont val="仿宋_GB2312"/>
        <family val="3"/>
        <charset val="134"/>
      </rPr>
      <t>福利性支出</t>
    </r>
  </si>
  <si>
    <t>二、外交</t>
  </si>
  <si>
    <t>二、商品和服务支出</t>
  </si>
  <si>
    <t>纳入预算管理的行政事业性收费安排的拨款</t>
  </si>
  <si>
    <t>三、国防</t>
  </si>
  <si>
    <r>
      <t>三、</t>
    </r>
    <r>
      <rPr>
        <sz val="9"/>
        <rFont val="仿宋_GB2312"/>
        <family val="3"/>
        <charset val="134"/>
      </rPr>
      <t>对个</t>
    </r>
    <r>
      <rPr>
        <sz val="9"/>
        <rFont val="仿宋_GB2312"/>
        <family val="3"/>
        <charset val="134"/>
      </rPr>
      <t>人和家庭的</t>
    </r>
    <r>
      <rPr>
        <sz val="9"/>
        <rFont val="仿宋_GB2312"/>
        <family val="3"/>
        <charset val="134"/>
      </rPr>
      <t>补</t>
    </r>
    <r>
      <rPr>
        <sz val="9"/>
        <rFont val="仿宋_GB2312"/>
        <family val="3"/>
        <charset val="134"/>
      </rPr>
      <t>助支出</t>
    </r>
  </si>
  <si>
    <r>
      <t>中央资金</t>
    </r>
    <r>
      <rPr>
        <sz val="6"/>
        <rFont val="仿宋_GB2312"/>
        <family val="3"/>
        <charset val="134"/>
      </rPr>
      <t xml:space="preserve"> </t>
    </r>
  </si>
  <si>
    <t>四、公共安全</t>
  </si>
  <si>
    <t>四、对企事业单位的补贴</t>
  </si>
  <si>
    <t>二、纳入财政专户管理的行政性收费安排的拨款</t>
  </si>
  <si>
    <t>五、教育</t>
  </si>
  <si>
    <t>五、转移性支出</t>
  </si>
  <si>
    <r>
      <t>三、政府性基金收入</t>
    </r>
    <r>
      <rPr>
        <sz val="6"/>
        <rFont val="仿宋_GB2312"/>
        <family val="3"/>
        <charset val="134"/>
      </rPr>
      <t xml:space="preserve"> </t>
    </r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</si>
  <si>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</si>
  <si>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</si>
  <si>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</si>
  <si>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</si>
  <si>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</si>
  <si>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</si>
  <si>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</si>
  <si>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</si>
  <si>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</si>
  <si>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</si>
  <si>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</si>
  <si>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</si>
  <si>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</si>
  <si>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</si>
  <si>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r>
      <t>十一、</t>
    </r>
    <r>
      <rPr>
        <sz val="9"/>
        <rFont val="仿宋_GB2312"/>
        <family val="3"/>
        <charset val="134"/>
      </rPr>
      <t>贷</t>
    </r>
    <r>
      <rPr>
        <sz val="9"/>
        <rFont val="仿宋_GB2312"/>
        <family val="3"/>
        <charset val="134"/>
      </rPr>
      <t>款</t>
    </r>
    <r>
      <rPr>
        <sz val="9"/>
        <rFont val="仿宋_GB2312"/>
        <family val="3"/>
        <charset val="134"/>
      </rPr>
      <t>转贷</t>
    </r>
    <r>
      <rPr>
        <sz val="9"/>
        <rFont val="仿宋_GB2312"/>
        <family val="3"/>
        <charset val="134"/>
      </rPr>
      <t>及</t>
    </r>
    <r>
      <rPr>
        <sz val="9"/>
        <rFont val="仿宋_GB2312"/>
        <family val="3"/>
        <charset val="134"/>
      </rPr>
      <t>产权参</t>
    </r>
    <r>
      <rPr>
        <sz val="9"/>
        <rFont val="仿宋_GB2312"/>
        <family val="3"/>
        <charset val="134"/>
      </rPr>
      <t>股</t>
    </r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</si>
  <si>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</si>
  <si>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</si>
  <si>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</si>
  <si>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</si>
  <si>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</si>
  <si>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</si>
  <si>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</si>
  <si>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</si>
  <si>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</si>
  <si>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</si>
  <si>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</si>
  <si>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</si>
  <si>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</si>
  <si>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</si>
  <si>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</si>
  <si>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</si>
  <si>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</si>
  <si>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</si>
  <si>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</si>
  <si>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</si>
  <si>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</si>
  <si>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九、用事业基金弥补收支差额</t>
  </si>
  <si>
    <t>结转下年</t>
  </si>
  <si>
    <t>十、上年结余、结存</t>
  </si>
  <si>
    <t xml:space="preserve">    其中：上年专项财政拨款结转</t>
  </si>
  <si>
    <t>其中：净结余</t>
  </si>
  <si>
    <t xml:space="preserve">      专项资金结余</t>
  </si>
  <si>
    <r>
      <t>收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入总计</t>
    </r>
  </si>
  <si>
    <r>
      <t>支出总</t>
    </r>
    <r>
      <rPr>
        <sz val="6"/>
        <rFont val="仿宋_GB2312"/>
        <family val="3"/>
        <charset val="134"/>
      </rPr>
      <t xml:space="preserve"> </t>
    </r>
    <r>
      <rPr>
        <sz val="9"/>
        <rFont val="仿宋_GB2312"/>
        <family val="3"/>
        <charset val="134"/>
      </rPr>
      <t>计</t>
    </r>
  </si>
  <si>
    <t xml:space="preserve">    行政运行</t>
    <phoneticPr fontId="8" type="noConversion"/>
  </si>
  <si>
    <t xml:space="preserve">    一般行政管理事务</t>
    <phoneticPr fontId="8" type="noConversion"/>
  </si>
  <si>
    <t>公务用车购置及运行费</t>
    <phoneticPr fontId="8" type="noConversion"/>
  </si>
  <si>
    <t>本年度人均三公经费预算</t>
    <phoneticPr fontId="8" type="noConversion"/>
  </si>
  <si>
    <t>平均</t>
    <phoneticPr fontId="8" type="noConversion"/>
  </si>
  <si>
    <t>单位：元</t>
    <phoneticPr fontId="8" type="noConversion"/>
  </si>
  <si>
    <t>车辆维护运行费</t>
    <phoneticPr fontId="8" type="noConversion"/>
  </si>
  <si>
    <t>车辆数</t>
    <phoneticPr fontId="8" type="noConversion"/>
  </si>
  <si>
    <t>运行维护费</t>
    <phoneticPr fontId="8" type="noConversion"/>
  </si>
  <si>
    <t>208</t>
    <phoneticPr fontId="8" type="noConversion"/>
  </si>
  <si>
    <t>社会保障和就业支出</t>
    <phoneticPr fontId="8" type="noConversion"/>
  </si>
  <si>
    <t>208</t>
    <phoneticPr fontId="8" type="noConversion"/>
  </si>
  <si>
    <t>03</t>
    <phoneticPr fontId="8" type="noConversion"/>
  </si>
  <si>
    <t>208</t>
    <phoneticPr fontId="8" type="noConversion"/>
  </si>
  <si>
    <t>01</t>
    <phoneticPr fontId="8" type="noConversion"/>
  </si>
  <si>
    <t xml:space="preserve">    财政对基本养老保险基金的补助</t>
    <phoneticPr fontId="8" type="noConversion"/>
  </si>
  <si>
    <t>99</t>
    <phoneticPr fontId="8" type="noConversion"/>
  </si>
  <si>
    <t xml:space="preserve">    财政对其他社会保险基金的补助</t>
    <phoneticPr fontId="8" type="noConversion"/>
  </si>
  <si>
    <t>05</t>
    <phoneticPr fontId="8" type="noConversion"/>
  </si>
  <si>
    <t>04</t>
    <phoneticPr fontId="8" type="noConversion"/>
  </si>
  <si>
    <t>05</t>
    <phoneticPr fontId="8" type="noConversion"/>
  </si>
  <si>
    <t xml:space="preserve">    未归口管理的行政单位离退休</t>
    <phoneticPr fontId="8" type="noConversion"/>
  </si>
  <si>
    <t>210</t>
    <phoneticPr fontId="8" type="noConversion"/>
  </si>
  <si>
    <t>医疗卫生与计划生育支出</t>
    <phoneticPr fontId="8" type="noConversion"/>
  </si>
  <si>
    <t>05</t>
    <phoneticPr fontId="8" type="noConversion"/>
  </si>
  <si>
    <t>01</t>
    <phoneticPr fontId="8" type="noConversion"/>
  </si>
  <si>
    <t xml:space="preserve">    行政单位医疗</t>
    <phoneticPr fontId="8" type="noConversion"/>
  </si>
  <si>
    <t xml:space="preserve">  财政对社会保险基金的补助</t>
    <phoneticPr fontId="8" type="noConversion"/>
  </si>
  <si>
    <t xml:space="preserve">  行政事业单位离退休</t>
    <phoneticPr fontId="8" type="noConversion"/>
  </si>
  <si>
    <t xml:space="preserve">  医疗保障</t>
    <phoneticPr fontId="8" type="noConversion"/>
  </si>
  <si>
    <t>03</t>
    <phoneticPr fontId="8" type="noConversion"/>
  </si>
  <si>
    <t xml:space="preserve">    公务员医疗补助</t>
    <phoneticPr fontId="8" type="noConversion"/>
  </si>
  <si>
    <t>99</t>
    <phoneticPr fontId="8" type="noConversion"/>
  </si>
  <si>
    <t xml:space="preserve">    其他医疗保障支出</t>
    <phoneticPr fontId="8" type="noConversion"/>
  </si>
  <si>
    <t>221</t>
    <phoneticPr fontId="8" type="noConversion"/>
  </si>
  <si>
    <t>住房保障支出</t>
    <phoneticPr fontId="8" type="noConversion"/>
  </si>
  <si>
    <t>02</t>
    <phoneticPr fontId="8" type="noConversion"/>
  </si>
  <si>
    <t xml:space="preserve">    住房改革支出</t>
    <phoneticPr fontId="8" type="noConversion"/>
  </si>
  <si>
    <t xml:space="preserve">    住房公积金</t>
    <phoneticPr fontId="8" type="noConversion"/>
  </si>
  <si>
    <t>04</t>
    <phoneticPr fontId="8" type="noConversion"/>
  </si>
  <si>
    <t>上年度 三公经费决算数</t>
    <phoneticPr fontId="8" type="noConversion"/>
  </si>
  <si>
    <t>一般行政管理事务</t>
    <phoneticPr fontId="8" type="noConversion"/>
  </si>
  <si>
    <t>其他支出（需说明原因）</t>
    <phoneticPr fontId="8" type="noConversion"/>
  </si>
  <si>
    <t>备注</t>
    <phoneticPr fontId="8" type="noConversion"/>
  </si>
  <si>
    <t>单位名称（科目）</t>
  </si>
  <si>
    <t>总   计</t>
  </si>
  <si>
    <t>对个人家庭补助支出</t>
  </si>
  <si>
    <t>基本工资</t>
  </si>
  <si>
    <t>离退休个人取暖费</t>
  </si>
  <si>
    <t>生活补助（遗属生活费）</t>
  </si>
  <si>
    <t>住房公积金及住房补贴</t>
  </si>
  <si>
    <t>一般公用支出(综合定额)</t>
  </si>
  <si>
    <t>离退休公用支出</t>
  </si>
  <si>
    <t>失业生育工伤保险</t>
  </si>
  <si>
    <t>预算06表</t>
    <phoneticPr fontId="8" type="noConversion"/>
  </si>
  <si>
    <t>工资性支出</t>
    <phoneticPr fontId="8" type="noConversion"/>
  </si>
  <si>
    <t>离退（职）休人员支出</t>
    <phoneticPr fontId="8" type="noConversion"/>
  </si>
  <si>
    <t>体检费</t>
    <phoneticPr fontId="8" type="noConversion"/>
  </si>
  <si>
    <t>其他支出</t>
    <phoneticPr fontId="8" type="noConversion"/>
  </si>
  <si>
    <t>工会经费</t>
    <phoneticPr fontId="8" type="noConversion"/>
  </si>
  <si>
    <t xml:space="preserve">  财政事务</t>
    <phoneticPr fontId="8" type="noConversion"/>
  </si>
  <si>
    <t xml:space="preserve">    行政运行</t>
    <phoneticPr fontId="8" type="noConversion"/>
  </si>
  <si>
    <t>04</t>
    <phoneticPr fontId="8" type="noConversion"/>
  </si>
  <si>
    <t>208</t>
    <phoneticPr fontId="8" type="noConversion"/>
  </si>
  <si>
    <t>社会保障和就业支出</t>
    <phoneticPr fontId="8" type="noConversion"/>
  </si>
  <si>
    <t>03</t>
    <phoneticPr fontId="8" type="noConversion"/>
  </si>
  <si>
    <t xml:space="preserve">  财政对社会保险基金的补助</t>
    <phoneticPr fontId="8" type="noConversion"/>
  </si>
  <si>
    <t>01</t>
    <phoneticPr fontId="8" type="noConversion"/>
  </si>
  <si>
    <t xml:space="preserve">    财政对基本养老保险基金的补助</t>
    <phoneticPr fontId="8" type="noConversion"/>
  </si>
  <si>
    <t>99</t>
    <phoneticPr fontId="8" type="noConversion"/>
  </si>
  <si>
    <t xml:space="preserve">    财政对其他社会保险基金的补助</t>
    <phoneticPr fontId="8" type="noConversion"/>
  </si>
  <si>
    <t>05</t>
    <phoneticPr fontId="8" type="noConversion"/>
  </si>
  <si>
    <t xml:space="preserve">  行政事业单位离退休</t>
    <phoneticPr fontId="8" type="noConversion"/>
  </si>
  <si>
    <t xml:space="preserve">    未归口管理的行政单位离退休</t>
    <phoneticPr fontId="8" type="noConversion"/>
  </si>
  <si>
    <t>08</t>
    <phoneticPr fontId="8" type="noConversion"/>
  </si>
  <si>
    <t>死亡抚恤</t>
    <phoneticPr fontId="8" type="noConversion"/>
  </si>
  <si>
    <t>210</t>
    <phoneticPr fontId="8" type="noConversion"/>
  </si>
  <si>
    <t>医疗卫生与计划生育支出</t>
    <phoneticPr fontId="8" type="noConversion"/>
  </si>
  <si>
    <t xml:space="preserve">  医疗保障</t>
    <phoneticPr fontId="8" type="noConversion"/>
  </si>
  <si>
    <t xml:space="preserve">    行政单位医疗</t>
    <phoneticPr fontId="8" type="noConversion"/>
  </si>
  <si>
    <t xml:space="preserve">    公务员医疗补助</t>
    <phoneticPr fontId="8" type="noConversion"/>
  </si>
  <si>
    <t xml:space="preserve">    其他医疗保障支出</t>
    <phoneticPr fontId="8" type="noConversion"/>
  </si>
  <si>
    <t>221</t>
    <phoneticPr fontId="8" type="noConversion"/>
  </si>
  <si>
    <t>住房保障支出</t>
    <phoneticPr fontId="8" type="noConversion"/>
  </si>
  <si>
    <t>02</t>
    <phoneticPr fontId="8" type="noConversion"/>
  </si>
  <si>
    <t xml:space="preserve">    住房改革支出</t>
    <phoneticPr fontId="8" type="noConversion"/>
  </si>
  <si>
    <t xml:space="preserve">    住房公积金</t>
    <phoneticPr fontId="8" type="noConversion"/>
  </si>
  <si>
    <t>行政（事业）单位公务用车运行维护费</t>
    <phoneticPr fontId="8" type="noConversion"/>
  </si>
  <si>
    <t>小计</t>
    <phoneticPr fontId="8" type="noConversion"/>
  </si>
  <si>
    <t>津贴补贴</t>
    <phoneticPr fontId="8" type="noConversion"/>
  </si>
  <si>
    <t>绩效工资</t>
    <phoneticPr fontId="8" type="noConversion"/>
  </si>
  <si>
    <t>年终一次性奖金及取暖费</t>
    <phoneticPr fontId="8" type="noConversion"/>
  </si>
  <si>
    <t>目标考核及政府效能奖</t>
    <phoneticPr fontId="8" type="noConversion"/>
  </si>
  <si>
    <t>政府聘用人员支出</t>
    <phoneticPr fontId="8" type="noConversion"/>
  </si>
  <si>
    <t>基本医疗保险</t>
    <phoneticPr fontId="8" type="noConversion"/>
  </si>
  <si>
    <t>医疗补助（公务员补助）</t>
    <phoneticPr fontId="8" type="noConversion"/>
  </si>
  <si>
    <t>职业年金</t>
    <phoneticPr fontId="8" type="noConversion"/>
  </si>
  <si>
    <t>养老保险</t>
    <phoneticPr fontId="8" type="noConversion"/>
  </si>
  <si>
    <t>转贷及产权参股</t>
    <phoneticPr fontId="8" type="noConversion"/>
  </si>
  <si>
    <t xml:space="preserve">表8  </t>
    <phoneticPr fontId="8" type="noConversion"/>
  </si>
  <si>
    <t>表5</t>
    <phoneticPr fontId="8" type="noConversion"/>
  </si>
  <si>
    <t>表6</t>
    <phoneticPr fontId="8" type="noConversion"/>
  </si>
  <si>
    <t>表1</t>
    <phoneticPr fontId="8" type="noConversion"/>
  </si>
  <si>
    <t>204</t>
    <phoneticPr fontId="8" type="noConversion"/>
  </si>
  <si>
    <t>204</t>
    <phoneticPr fontId="8" type="noConversion"/>
  </si>
  <si>
    <t>2016年石嘴山市中级人民法院项目支出预算明细表（样表）</t>
    <phoneticPr fontId="8" type="noConversion"/>
  </si>
  <si>
    <t>石嘴山市中级人民法院</t>
    <phoneticPr fontId="8" type="noConversion"/>
  </si>
  <si>
    <t>05</t>
    <phoneticPr fontId="8" type="noConversion"/>
  </si>
  <si>
    <t>中央政法转移支付资金</t>
    <phoneticPr fontId="8" type="noConversion"/>
  </si>
  <si>
    <t>否</t>
    <phoneticPr fontId="8" type="noConversion"/>
  </si>
  <si>
    <t>2016年石嘴山市中级人民法院“三公”经费财政预算表</t>
    <phoneticPr fontId="8" type="noConversion"/>
  </si>
  <si>
    <t>2016年石嘴山市中级人民法院纳入预算管理的非税收入支出预算表</t>
    <phoneticPr fontId="8" type="noConversion"/>
  </si>
  <si>
    <t>2016年石嘴山市中级人民法院经费拨款基本支出预算明细表（样表）</t>
    <phoneticPr fontId="8" type="noConversion"/>
  </si>
  <si>
    <t>204</t>
    <phoneticPr fontId="8" type="noConversion"/>
  </si>
  <si>
    <t>05</t>
    <phoneticPr fontId="8" type="noConversion"/>
  </si>
  <si>
    <t>案件审判</t>
    <phoneticPr fontId="8" type="noConversion"/>
  </si>
  <si>
    <t>05</t>
    <phoneticPr fontId="8" type="noConversion"/>
  </si>
  <si>
    <t>99</t>
    <phoneticPr fontId="8" type="noConversion"/>
  </si>
  <si>
    <t>其他法院支出</t>
    <phoneticPr fontId="8" type="noConversion"/>
  </si>
  <si>
    <t>2016年石嘴山市中级人民法院公共财政预算支出明细表（按经济科目分类）</t>
    <phoneticPr fontId="8" type="noConversion"/>
  </si>
  <si>
    <t>2016年石嘴山市中级人民法院支出预算分类汇总表(样表)</t>
    <phoneticPr fontId="8" type="noConversion"/>
  </si>
  <si>
    <t>石嘴山市中级人民法院</t>
    <phoneticPr fontId="8" type="noConversion"/>
  </si>
  <si>
    <t>05</t>
    <phoneticPr fontId="8" type="noConversion"/>
  </si>
  <si>
    <t>08</t>
    <phoneticPr fontId="8" type="noConversion"/>
  </si>
  <si>
    <t>死亡抚恤</t>
    <phoneticPr fontId="8" type="noConversion"/>
  </si>
  <si>
    <t>2016年石嘴山市中级人民法院收入预算总表（样表）</t>
    <phoneticPr fontId="8" type="noConversion"/>
  </si>
  <si>
    <t>2016年石嘴山市中级人民法院收支预算总表（样表）</t>
    <phoneticPr fontId="8" type="noConversion"/>
  </si>
  <si>
    <t>04</t>
    <phoneticPr fontId="8" type="noConversion"/>
  </si>
  <si>
    <t>其他法院支出</t>
    <phoneticPr fontId="8" type="noConversion"/>
  </si>
  <si>
    <t>否</t>
    <phoneticPr fontId="8" type="noConversion"/>
  </si>
  <si>
    <t>案件审判项目资金</t>
    <phoneticPr fontId="8" type="noConversion"/>
  </si>
  <si>
    <t>基础设施改造资金</t>
    <phoneticPr fontId="8" type="noConversion"/>
  </si>
  <si>
    <t>案件审判</t>
    <phoneticPr fontId="8" type="noConversion"/>
  </si>
  <si>
    <t>取暖费支出</t>
    <phoneticPr fontId="8" type="noConversion"/>
  </si>
  <si>
    <t>财政拨款结转</t>
    <phoneticPr fontId="8" type="noConversion"/>
  </si>
  <si>
    <t>一般行政事务管理</t>
    <phoneticPr fontId="8" type="noConversion"/>
  </si>
</sst>
</file>

<file path=xl/styles.xml><?xml version="1.0" encoding="utf-8"?>
<styleSheet xmlns="http://schemas.openxmlformats.org/spreadsheetml/2006/main">
  <numFmts count="9">
    <numFmt numFmtId="176" formatCode="#,##0.00_ "/>
    <numFmt numFmtId="177" formatCode=";;"/>
    <numFmt numFmtId="178" formatCode="#,##0_);[Red]\(#,##0\)"/>
    <numFmt numFmtId="179" formatCode="0_);[Red]\(0\)"/>
    <numFmt numFmtId="180" formatCode="#,##0_ "/>
    <numFmt numFmtId="181" formatCode="00"/>
    <numFmt numFmtId="182" formatCode="0000"/>
    <numFmt numFmtId="183" formatCode="* #,##0.00;* \-#,##0.00;* &quot;&quot;??;@"/>
    <numFmt numFmtId="184" formatCode="#,##0.0000"/>
  </numFmts>
  <fonts count="33">
    <font>
      <sz val="12"/>
      <name val="宋体"/>
      <charset val="134"/>
    </font>
    <font>
      <sz val="6"/>
      <name val="仿宋_GB2312"/>
      <family val="3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仿宋_GB2312"/>
      <family val="3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9"/>
      <name val="Times New Roman"/>
      <family val="1"/>
    </font>
    <font>
      <sz val="8"/>
      <name val="Arial"/>
      <family val="2"/>
    </font>
    <font>
      <sz val="8"/>
      <name val="宋体"/>
      <charset val="134"/>
    </font>
    <font>
      <b/>
      <sz val="10"/>
      <color indexed="10"/>
      <name val="Arial"/>
      <family val="2"/>
    </font>
    <font>
      <sz val="9"/>
      <color indexed="8"/>
      <name val="仿宋_GB2312"/>
      <family val="3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vertAlign val="superscript"/>
      <sz val="9"/>
      <name val="宋体"/>
      <charset val="134"/>
    </font>
    <font>
      <sz val="9"/>
      <color indexed="8"/>
      <name val="宋体"/>
      <charset val="134"/>
    </font>
    <font>
      <b/>
      <sz val="10"/>
      <name val="仿宋_GB2312"/>
      <family val="3"/>
      <charset val="134"/>
    </font>
    <font>
      <b/>
      <sz val="10"/>
      <color indexed="8"/>
      <name val="宋体"/>
      <charset val="134"/>
    </font>
    <font>
      <b/>
      <sz val="9"/>
      <name val="仿宋_GB2312"/>
      <family val="3"/>
      <charset val="134"/>
    </font>
    <font>
      <b/>
      <sz val="10"/>
      <color indexed="10"/>
      <name val="宋体"/>
      <charset val="134"/>
    </font>
    <font>
      <vertAlign val="subscript"/>
      <sz val="10"/>
      <name val="仿宋_GB2312"/>
      <family val="3"/>
      <charset val="134"/>
    </font>
    <font>
      <b/>
      <sz val="8"/>
      <name val="宋体"/>
      <charset val="134"/>
    </font>
    <font>
      <sz val="10"/>
      <name val="宋体"/>
      <charset val="134"/>
    </font>
    <font>
      <sz val="10"/>
      <name val="方正小标宋_GBK"/>
      <charset val="134"/>
    </font>
    <font>
      <sz val="12"/>
      <name val="方正小标宋_GBK"/>
      <charset val="134"/>
    </font>
    <font>
      <sz val="18"/>
      <name val="方正小标宋_GBK"/>
      <charset val="134"/>
    </font>
    <font>
      <sz val="14"/>
      <name val="黑体"/>
      <charset val="134"/>
    </font>
    <font>
      <sz val="14"/>
      <name val="方正小标宋_GBK"/>
      <charset val="134"/>
    </font>
    <font>
      <sz val="12"/>
      <name val="黑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 applyNumberFormat="0" applyFont="0" applyFill="0" applyBorder="0" applyAlignment="0" applyProtection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8">
    <xf numFmtId="0" fontId="5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inden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top"/>
    </xf>
    <xf numFmtId="176" fontId="4" fillId="0" borderId="1" xfId="0" applyNumberFormat="1" applyFont="1" applyFill="1" applyBorder="1" applyAlignment="1" applyProtection="1">
      <alignment vertical="top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1" xfId="6" applyNumberFormat="1" applyFont="1" applyBorder="1" applyAlignment="1" applyProtection="1">
      <alignment vertical="center" wrapText="1"/>
    </xf>
    <xf numFmtId="176" fontId="4" fillId="0" borderId="1" xfId="3" applyNumberFormat="1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49" fontId="19" fillId="0" borderId="1" xfId="0" applyNumberFormat="1" applyFont="1" applyFill="1" applyBorder="1" applyAlignment="1" applyProtection="1">
      <alignment vertical="center" wrapText="1"/>
    </xf>
    <xf numFmtId="176" fontId="3" fillId="2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center" vertical="top" indent="1"/>
    </xf>
    <xf numFmtId="0" fontId="6" fillId="2" borderId="1" xfId="0" applyNumberFormat="1" applyFont="1" applyFill="1" applyBorder="1" applyAlignment="1" applyProtection="1">
      <alignment vertical="top"/>
    </xf>
    <xf numFmtId="0" fontId="20" fillId="2" borderId="1" xfId="0" applyNumberFormat="1" applyFont="1" applyFill="1" applyBorder="1" applyAlignment="1" applyProtection="1">
      <alignment horizontal="center" vertical="center"/>
    </xf>
    <xf numFmtId="176" fontId="16" fillId="2" borderId="1" xfId="0" applyNumberFormat="1" applyFont="1" applyFill="1" applyBorder="1" applyAlignment="1" applyProtection="1">
      <alignment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vertical="top"/>
    </xf>
    <xf numFmtId="49" fontId="10" fillId="2" borderId="1" xfId="0" applyNumberFormat="1" applyFont="1" applyFill="1" applyBorder="1" applyAlignment="1" applyProtection="1">
      <alignment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176" fontId="20" fillId="4" borderId="1" xfId="0" applyNumberFormat="1" applyFont="1" applyFill="1" applyBorder="1" applyAlignment="1" applyProtection="1">
      <alignment vertical="center" wrapText="1"/>
    </xf>
    <xf numFmtId="176" fontId="3" fillId="4" borderId="1" xfId="0" applyNumberFormat="1" applyFont="1" applyFill="1" applyBorder="1" applyAlignment="1" applyProtection="1">
      <alignment vertical="center" wrapText="1"/>
    </xf>
    <xf numFmtId="176" fontId="20" fillId="4" borderId="1" xfId="0" applyNumberFormat="1" applyFont="1" applyFill="1" applyBorder="1" applyAlignment="1" applyProtection="1">
      <alignment vertical="top" wrapText="1"/>
    </xf>
    <xf numFmtId="176" fontId="2" fillId="4" borderId="0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vertical="center"/>
    </xf>
    <xf numFmtId="176" fontId="20" fillId="4" borderId="1" xfId="0" applyNumberFormat="1" applyFont="1" applyFill="1" applyBorder="1" applyAlignment="1" applyProtection="1">
      <alignment vertical="center"/>
    </xf>
    <xf numFmtId="0" fontId="20" fillId="4" borderId="1" xfId="0" applyNumberFormat="1" applyFont="1" applyFill="1" applyBorder="1" applyAlignment="1" applyProtection="1">
      <alignment horizontal="left" vertical="top"/>
    </xf>
    <xf numFmtId="0" fontId="20" fillId="4" borderId="1" xfId="0" applyNumberFormat="1" applyFont="1" applyFill="1" applyBorder="1" applyAlignment="1" applyProtection="1">
      <alignment horizontal="left" vertical="top" indent="1"/>
    </xf>
    <xf numFmtId="0" fontId="2" fillId="4" borderId="0" xfId="0" applyNumberFormat="1" applyFont="1" applyFill="1" applyBorder="1" applyAlignment="1" applyProtection="1">
      <alignment vertical="top"/>
    </xf>
    <xf numFmtId="0" fontId="14" fillId="4" borderId="0" xfId="0" applyNumberFormat="1" applyFont="1" applyFill="1" applyBorder="1" applyAlignment="1" applyProtection="1">
      <alignment vertical="top"/>
    </xf>
    <xf numFmtId="176" fontId="16" fillId="4" borderId="1" xfId="0" applyNumberFormat="1" applyFont="1" applyFill="1" applyBorder="1" applyAlignment="1" applyProtection="1">
      <alignment vertical="center" wrapText="1"/>
    </xf>
    <xf numFmtId="49" fontId="21" fillId="4" borderId="1" xfId="0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vertical="top"/>
    </xf>
    <xf numFmtId="49" fontId="3" fillId="3" borderId="1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 applyAlignment="1" applyProtection="1">
      <alignment vertical="top"/>
    </xf>
    <xf numFmtId="0" fontId="5" fillId="4" borderId="1" xfId="0" applyNumberFormat="1" applyFont="1" applyFill="1" applyBorder="1" applyAlignment="1" applyProtection="1">
      <alignment vertical="top"/>
    </xf>
    <xf numFmtId="0" fontId="2" fillId="4" borderId="1" xfId="0" applyNumberFormat="1" applyFont="1" applyFill="1" applyBorder="1" applyAlignment="1" applyProtection="1">
      <alignment vertical="top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76" fontId="25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4" fontId="4" fillId="0" borderId="2" xfId="16" applyNumberFormat="1" applyFont="1" applyBorder="1" applyAlignment="1" applyProtection="1">
      <alignment horizontal="right" vertical="center" wrapText="1"/>
    </xf>
    <xf numFmtId="176" fontId="4" fillId="0" borderId="1" xfId="17" applyNumberFormat="1" applyFont="1" applyBorder="1" applyAlignment="1" applyProtection="1">
      <alignment horizontal="right" vertical="center"/>
    </xf>
    <xf numFmtId="176" fontId="4" fillId="0" borderId="2" xfId="17" applyNumberFormat="1" applyFont="1" applyBorder="1" applyAlignment="1" applyProtection="1">
      <alignment horizontal="right" vertical="center"/>
    </xf>
    <xf numFmtId="176" fontId="4" fillId="0" borderId="3" xfId="17" applyNumberFormat="1" applyFont="1" applyBorder="1" applyAlignment="1" applyProtection="1">
      <alignment horizontal="right" vertical="center"/>
    </xf>
    <xf numFmtId="4" fontId="4" fillId="0" borderId="4" xfId="18" applyNumberFormat="1" applyFont="1" applyBorder="1" applyAlignment="1" applyProtection="1">
      <alignment horizontal="right" vertical="center"/>
    </xf>
    <xf numFmtId="4" fontId="4" fillId="0" borderId="4" xfId="19" applyNumberFormat="1" applyFont="1" applyBorder="1" applyAlignment="1" applyProtection="1">
      <alignment horizontal="right" vertical="center"/>
    </xf>
    <xf numFmtId="4" fontId="26" fillId="0" borderId="2" xfId="20" applyNumberFormat="1" applyFont="1" applyBorder="1" applyAlignment="1" applyProtection="1">
      <alignment horizontal="right" vertical="center"/>
    </xf>
    <xf numFmtId="4" fontId="26" fillId="0" borderId="2" xfId="21" applyNumberFormat="1" applyFont="1" applyBorder="1" applyAlignment="1" applyProtection="1">
      <alignment horizontal="right" vertical="center"/>
    </xf>
    <xf numFmtId="4" fontId="26" fillId="0" borderId="2" xfId="22" applyNumberFormat="1" applyFont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vertical="center" wrapText="1"/>
    </xf>
    <xf numFmtId="176" fontId="4" fillId="4" borderId="1" xfId="3" applyNumberFormat="1" applyFont="1" applyFill="1" applyBorder="1" applyAlignment="1" applyProtection="1">
      <alignment vertical="center" wrapText="1"/>
    </xf>
    <xf numFmtId="176" fontId="25" fillId="4" borderId="1" xfId="0" applyNumberFormat="1" applyFont="1" applyFill="1" applyBorder="1" applyAlignment="1" applyProtection="1">
      <alignment horizontal="center" vertical="center" wrapText="1"/>
    </xf>
    <xf numFmtId="178" fontId="3" fillId="0" borderId="1" xfId="2" applyNumberFormat="1" applyFont="1" applyBorder="1" applyAlignment="1" applyProtection="1">
      <alignment vertical="center" wrapText="1"/>
    </xf>
    <xf numFmtId="178" fontId="13" fillId="0" borderId="1" xfId="0" applyNumberFormat="1" applyFont="1" applyFill="1" applyBorder="1" applyAlignment="1" applyProtection="1">
      <alignment vertical="center" wrapText="1"/>
    </xf>
    <xf numFmtId="178" fontId="3" fillId="0" borderId="1" xfId="1" applyNumberFormat="1" applyFont="1" applyBorder="1" applyAlignment="1" applyProtection="1">
      <alignment vertical="center" wrapText="1"/>
    </xf>
    <xf numFmtId="178" fontId="4" fillId="0" borderId="1" xfId="16" applyNumberFormat="1" applyFont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vertical="center" wrapText="1"/>
    </xf>
    <xf numFmtId="178" fontId="12" fillId="0" borderId="1" xfId="0" applyNumberFormat="1" applyFont="1" applyFill="1" applyBorder="1" applyAlignment="1" applyProtection="1">
      <alignment vertical="center"/>
    </xf>
    <xf numFmtId="0" fontId="22" fillId="4" borderId="1" xfId="0" applyNumberFormat="1" applyFont="1" applyFill="1" applyBorder="1" applyAlignment="1" applyProtection="1">
      <alignment vertical="center" wrapText="1"/>
    </xf>
    <xf numFmtId="179" fontId="3" fillId="4" borderId="1" xfId="0" applyNumberFormat="1" applyFont="1" applyFill="1" applyBorder="1" applyAlignment="1" applyProtection="1">
      <alignment vertical="center" wrapText="1"/>
    </xf>
    <xf numFmtId="179" fontId="16" fillId="4" borderId="1" xfId="0" applyNumberFormat="1" applyFont="1" applyFill="1" applyBorder="1" applyAlignment="1" applyProtection="1">
      <alignment vertical="center" wrapText="1"/>
    </xf>
    <xf numFmtId="179" fontId="8" fillId="0" borderId="1" xfId="0" applyNumberFormat="1" applyFont="1" applyFill="1" applyBorder="1" applyAlignment="1" applyProtection="1">
      <alignment vertical="center" wrapText="1"/>
    </xf>
    <xf numFmtId="179" fontId="23" fillId="4" borderId="1" xfId="0" applyNumberFormat="1" applyFont="1" applyFill="1" applyBorder="1" applyAlignment="1" applyProtection="1">
      <alignment vertical="center" wrapText="1"/>
    </xf>
    <xf numFmtId="179" fontId="9" fillId="0" borderId="1" xfId="13" applyNumberFormat="1" applyFont="1" applyBorder="1" applyAlignment="1" applyProtection="1">
      <alignment horizontal="right" vertical="center"/>
    </xf>
    <xf numFmtId="179" fontId="18" fillId="0" borderId="1" xfId="0" applyNumberFormat="1" applyFont="1" applyFill="1" applyBorder="1" applyAlignment="1" applyProtection="1">
      <alignment vertical="center" wrapText="1"/>
    </xf>
    <xf numFmtId="179" fontId="5" fillId="0" borderId="1" xfId="0" applyNumberFormat="1" applyFont="1" applyFill="1" applyBorder="1" applyAlignment="1" applyProtection="1">
      <alignment vertical="top"/>
    </xf>
    <xf numFmtId="178" fontId="3" fillId="4" borderId="1" xfId="0" applyNumberFormat="1" applyFont="1" applyFill="1" applyBorder="1" applyAlignment="1" applyProtection="1">
      <alignment vertical="center" wrapText="1"/>
    </xf>
    <xf numFmtId="178" fontId="16" fillId="4" borderId="1" xfId="0" applyNumberFormat="1" applyFont="1" applyFill="1" applyBorder="1" applyAlignment="1" applyProtection="1">
      <alignment vertical="center" wrapText="1"/>
    </xf>
    <xf numFmtId="178" fontId="8" fillId="0" borderId="1" xfId="0" applyNumberFormat="1" applyFont="1" applyFill="1" applyBorder="1" applyAlignment="1" applyProtection="1">
      <alignment vertical="center" wrapText="1"/>
    </xf>
    <xf numFmtId="178" fontId="4" fillId="0" borderId="1" xfId="9" applyNumberFormat="1" applyFont="1" applyBorder="1" applyAlignment="1" applyProtection="1">
      <alignment horizontal="right" vertical="center"/>
    </xf>
    <xf numFmtId="178" fontId="9" fillId="0" borderId="1" xfId="12" applyNumberFormat="1" applyFont="1" applyBorder="1" applyAlignment="1" applyProtection="1">
      <alignment horizontal="right" vertical="center"/>
    </xf>
    <xf numFmtId="178" fontId="23" fillId="4" borderId="1" xfId="0" applyNumberFormat="1" applyFont="1" applyFill="1" applyBorder="1" applyAlignment="1" applyProtection="1">
      <alignment vertical="center" wrapText="1"/>
    </xf>
    <xf numFmtId="178" fontId="9" fillId="0" borderId="1" xfId="11" applyNumberFormat="1" applyFont="1" applyBorder="1" applyAlignment="1" applyProtection="1">
      <alignment horizontal="right" vertical="center"/>
    </xf>
    <xf numFmtId="178" fontId="3" fillId="4" borderId="1" xfId="7" applyNumberFormat="1" applyFont="1" applyFill="1" applyBorder="1" applyAlignment="1" applyProtection="1">
      <alignment vertical="center" wrapText="1"/>
    </xf>
    <xf numFmtId="178" fontId="4" fillId="0" borderId="1" xfId="14" applyNumberFormat="1" applyFont="1" applyBorder="1" applyAlignment="1" applyProtection="1">
      <alignment horizontal="right" vertical="center"/>
    </xf>
    <xf numFmtId="178" fontId="3" fillId="4" borderId="1" xfId="8" applyNumberFormat="1" applyFont="1" applyFill="1" applyBorder="1" applyAlignment="1" applyProtection="1">
      <alignment vertical="center" wrapText="1"/>
    </xf>
    <xf numFmtId="178" fontId="9" fillId="0" borderId="1" xfId="10" applyNumberFormat="1" applyFont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vertical="top"/>
    </xf>
    <xf numFmtId="178" fontId="16" fillId="2" borderId="1" xfId="0" applyNumberFormat="1" applyFont="1" applyFill="1" applyBorder="1" applyAlignment="1" applyProtection="1">
      <alignment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78" fontId="3" fillId="4" borderId="1" xfId="0" applyNumberFormat="1" applyFont="1" applyFill="1" applyBorder="1" applyAlignment="1" applyProtection="1">
      <alignment horizontal="center" vertical="center" wrapText="1"/>
    </xf>
    <xf numFmtId="178" fontId="16" fillId="4" borderId="1" xfId="0" applyNumberFormat="1" applyFont="1" applyFill="1" applyBorder="1" applyAlignment="1" applyProtection="1">
      <alignment horizontal="center" vertical="center" wrapText="1"/>
    </xf>
    <xf numFmtId="178" fontId="2" fillId="3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8" fontId="19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3" fillId="2" borderId="1" xfId="0" applyNumberFormat="1" applyFont="1" applyFill="1" applyBorder="1" applyAlignment="1" applyProtection="1">
      <alignment vertical="center" wrapText="1"/>
    </xf>
    <xf numFmtId="178" fontId="7" fillId="2" borderId="1" xfId="0" applyNumberFormat="1" applyFont="1" applyFill="1" applyBorder="1" applyAlignment="1" applyProtection="1">
      <alignment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/>
    <xf numFmtId="183" fontId="4" fillId="0" borderId="0" xfId="0" applyNumberFormat="1" applyFont="1" applyFill="1" applyAlignment="1">
      <alignment horizontal="right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179" fontId="3" fillId="2" borderId="1" xfId="0" applyNumberFormat="1" applyFont="1" applyFill="1" applyBorder="1" applyAlignment="1" applyProtection="1">
      <alignment vertical="center" wrapText="1"/>
    </xf>
    <xf numFmtId="179" fontId="4" fillId="0" borderId="1" xfId="4" applyNumberFormat="1" applyFont="1" applyBorder="1" applyAlignment="1" applyProtection="1">
      <alignment vertical="center" wrapText="1"/>
    </xf>
    <xf numFmtId="179" fontId="4" fillId="0" borderId="1" xfId="0" applyNumberFormat="1" applyFont="1" applyFill="1" applyBorder="1" applyAlignment="1" applyProtection="1">
      <alignment vertical="center" wrapText="1"/>
    </xf>
    <xf numFmtId="179" fontId="4" fillId="4" borderId="1" xfId="3" applyNumberFormat="1" applyFont="1" applyFill="1" applyBorder="1" applyAlignment="1" applyProtection="1">
      <alignment vertical="center" wrapText="1"/>
    </xf>
    <xf numFmtId="179" fontId="4" fillId="4" borderId="6" xfId="5" applyNumberFormat="1" applyFont="1" applyFill="1" applyBorder="1" applyAlignment="1" applyProtection="1">
      <alignment horizontal="right" vertical="center"/>
    </xf>
    <xf numFmtId="179" fontId="4" fillId="4" borderId="1" xfId="0" applyNumberFormat="1" applyFont="1" applyFill="1" applyBorder="1" applyAlignment="1" applyProtection="1">
      <alignment vertical="center" wrapText="1"/>
    </xf>
    <xf numFmtId="179" fontId="4" fillId="0" borderId="1" xfId="3" applyNumberFormat="1" applyFont="1" applyBorder="1" applyAlignment="1" applyProtection="1">
      <alignment vertical="center" wrapText="1"/>
    </xf>
    <xf numFmtId="179" fontId="4" fillId="0" borderId="6" xfId="5" applyNumberFormat="1" applyFont="1" applyBorder="1" applyAlignment="1" applyProtection="1">
      <alignment horizontal="right" vertical="center"/>
    </xf>
    <xf numFmtId="180" fontId="3" fillId="2" borderId="1" xfId="0" applyNumberFormat="1" applyFont="1" applyFill="1" applyBorder="1" applyAlignment="1" applyProtection="1">
      <alignment vertical="center" wrapText="1"/>
    </xf>
    <xf numFmtId="178" fontId="21" fillId="2" borderId="1" xfId="0" applyNumberFormat="1" applyFont="1" applyFill="1" applyBorder="1" applyAlignment="1" applyProtection="1">
      <alignment vertical="center" wrapText="1"/>
    </xf>
    <xf numFmtId="178" fontId="10" fillId="2" borderId="1" xfId="0" applyNumberFormat="1" applyFont="1" applyFill="1" applyBorder="1" applyAlignment="1" applyProtection="1">
      <alignment horizontal="center" vertical="center" wrapText="1"/>
    </xf>
    <xf numFmtId="178" fontId="21" fillId="4" borderId="1" xfId="0" applyNumberFormat="1" applyFont="1" applyFill="1" applyBorder="1" applyAlignment="1" applyProtection="1">
      <alignment vertical="center" wrapText="1"/>
    </xf>
    <xf numFmtId="178" fontId="10" fillId="4" borderId="1" xfId="0" applyNumberFormat="1" applyFont="1" applyFill="1" applyBorder="1" applyAlignment="1" applyProtection="1">
      <alignment horizontal="center" vertical="center" wrapText="1"/>
    </xf>
    <xf numFmtId="178" fontId="17" fillId="3" borderId="1" xfId="0" applyNumberFormat="1" applyFont="1" applyFill="1" applyBorder="1" applyAlignment="1" applyProtection="1">
      <alignment vertical="center" wrapText="1"/>
    </xf>
    <xf numFmtId="178" fontId="4" fillId="0" borderId="6" xfId="15" applyNumberFormat="1" applyFont="1" applyBorder="1" applyAlignment="1" applyProtection="1">
      <alignment horizontal="right" vertical="center"/>
    </xf>
    <xf numFmtId="178" fontId="17" fillId="0" borderId="1" xfId="0" applyNumberFormat="1" applyFont="1" applyFill="1" applyBorder="1" applyAlignment="1" applyProtection="1">
      <alignment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/>
    <xf numFmtId="0" fontId="30" fillId="0" borderId="0" xfId="0" applyNumberFormat="1" applyFont="1" applyFill="1" applyBorder="1" applyAlignment="1" applyProtection="1">
      <alignment vertical="top"/>
    </xf>
    <xf numFmtId="181" fontId="30" fillId="0" borderId="0" xfId="0" applyNumberFormat="1" applyFont="1" applyFill="1" applyAlignment="1">
      <alignment horizontal="center" vertical="center"/>
    </xf>
    <xf numFmtId="178" fontId="13" fillId="0" borderId="1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Border="1" applyAlignment="1"/>
    <xf numFmtId="0" fontId="13" fillId="0" borderId="1" xfId="0" applyFont="1" applyBorder="1" applyAlignment="1"/>
    <xf numFmtId="49" fontId="32" fillId="0" borderId="0" xfId="0" applyNumberFormat="1" applyFont="1" applyFill="1" applyBorder="1" applyAlignment="1" applyProtection="1">
      <alignment vertical="center"/>
    </xf>
    <xf numFmtId="178" fontId="4" fillId="0" borderId="6" xfId="15" applyNumberFormat="1" applyFont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84" fontId="4" fillId="0" borderId="1" xfId="0" applyNumberFormat="1" applyFont="1" applyFill="1" applyBorder="1" applyAlignment="1" applyProtection="1">
      <alignment horizontal="center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183" fontId="29" fillId="0" borderId="0" xfId="0" applyNumberFormat="1" applyFont="1" applyFill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49" fontId="29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indent="1"/>
    </xf>
    <xf numFmtId="0" fontId="30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center" vertical="top"/>
    </xf>
  </cellXfs>
  <cellStyles count="23">
    <cellStyle name="常规" xfId="0" builtinId="0"/>
    <cellStyle name="常规_表二_2" xfId="1"/>
    <cellStyle name="常规_表二_3" xfId="2"/>
    <cellStyle name="常规_表三_10" xfId="3"/>
    <cellStyle name="常规_表三_2" xfId="4"/>
    <cellStyle name="常规_表三_29" xfId="5"/>
    <cellStyle name="常规_表三_4" xfId="6"/>
    <cellStyle name="常规_表三_8" xfId="7"/>
    <cellStyle name="常规_表三_9" xfId="8"/>
    <cellStyle name="常规_表四_1" xfId="9"/>
    <cellStyle name="常规_表四_34" xfId="10"/>
    <cellStyle name="常规_表四_35" xfId="11"/>
    <cellStyle name="常规_表四_36" xfId="12"/>
    <cellStyle name="常规_表四_43" xfId="13"/>
    <cellStyle name="常规_表四_5" xfId="14"/>
    <cellStyle name="常规_表五_1" xfId="15"/>
    <cellStyle name="常规_表一" xfId="16"/>
    <cellStyle name="常规_表一_1" xfId="17"/>
    <cellStyle name="常规_表一_3" xfId="18"/>
    <cellStyle name="常规_表一_4" xfId="19"/>
    <cellStyle name="常规_表一_5" xfId="20"/>
    <cellStyle name="常规_表一_6" xfId="21"/>
    <cellStyle name="常规_表一_7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opLeftCell="C121" zoomScaleSheetLayoutView="100" workbookViewId="0">
      <selection activeCell="H14" sqref="H14"/>
    </sheetView>
  </sheetViews>
  <sheetFormatPr defaultColWidth="9" defaultRowHeight="12.75"/>
  <cols>
    <col min="1" max="1" width="4.375" customWidth="1"/>
    <col min="2" max="3" width="3.375" customWidth="1"/>
    <col min="4" max="4" width="14.625" customWidth="1"/>
    <col min="5" max="5" width="6.25" customWidth="1"/>
    <col min="6" max="6" width="6.75" customWidth="1"/>
    <col min="7" max="8" width="7.25" customWidth="1"/>
    <col min="9" max="9" width="8.5" customWidth="1"/>
    <col min="10" max="10" width="9.5" customWidth="1"/>
    <col min="11" max="11" width="7.375" customWidth="1"/>
    <col min="12" max="13" width="7.5" customWidth="1"/>
    <col min="14" max="14" width="9.875" customWidth="1"/>
    <col min="15" max="15" width="8.625" customWidth="1"/>
    <col min="16" max="16" width="8.125" customWidth="1"/>
  </cols>
  <sheetData>
    <row r="1" spans="1:17" ht="18.75">
      <c r="A1" s="163" t="s">
        <v>242</v>
      </c>
    </row>
    <row r="2" spans="1:17" ht="22.5">
      <c r="A2" s="175" t="s">
        <v>253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>
      <c r="A3" s="176"/>
      <c r="B3" s="176"/>
      <c r="C3" s="176"/>
      <c r="D3" s="176"/>
      <c r="E3" s="176"/>
      <c r="F3" s="176"/>
      <c r="G3" s="176"/>
      <c r="H3" s="176"/>
      <c r="I3" s="176"/>
      <c r="J3" s="177"/>
      <c r="K3" s="177"/>
      <c r="L3" s="177"/>
      <c r="M3" s="177"/>
      <c r="N3" s="177"/>
      <c r="O3" s="177"/>
      <c r="P3" s="177"/>
      <c r="Q3" s="3" t="s">
        <v>148</v>
      </c>
    </row>
    <row r="4" spans="1:17" ht="12.75" customHeight="1">
      <c r="A4" s="178" t="s">
        <v>1</v>
      </c>
      <c r="B4" s="179"/>
      <c r="C4" s="180"/>
      <c r="D4" s="171" t="s">
        <v>2</v>
      </c>
      <c r="E4" s="171" t="s">
        <v>3</v>
      </c>
      <c r="F4" s="171" t="s">
        <v>183</v>
      </c>
      <c r="G4" s="171" t="s">
        <v>4</v>
      </c>
      <c r="H4" s="171" t="s">
        <v>146</v>
      </c>
      <c r="I4" s="174" t="s">
        <v>5</v>
      </c>
      <c r="J4" s="174" t="s">
        <v>145</v>
      </c>
      <c r="K4" s="174"/>
      <c r="L4" s="174"/>
      <c r="M4" s="174"/>
      <c r="N4" s="174"/>
      <c r="O4" s="174"/>
      <c r="P4" s="174" t="s">
        <v>6</v>
      </c>
      <c r="Q4" s="174"/>
    </row>
    <row r="5" spans="1:17" ht="24" customHeight="1">
      <c r="A5" s="171" t="s">
        <v>7</v>
      </c>
      <c r="B5" s="181" t="s">
        <v>8</v>
      </c>
      <c r="C5" s="171" t="s">
        <v>9</v>
      </c>
      <c r="D5" s="172"/>
      <c r="E5" s="172"/>
      <c r="F5" s="172"/>
      <c r="G5" s="172"/>
      <c r="H5" s="172"/>
      <c r="I5" s="174"/>
      <c r="J5" s="174" t="s">
        <v>10</v>
      </c>
      <c r="K5" s="174" t="s">
        <v>11</v>
      </c>
      <c r="L5" s="174"/>
      <c r="M5" s="174" t="s">
        <v>149</v>
      </c>
      <c r="N5" s="174"/>
      <c r="O5" s="174"/>
      <c r="P5" s="174" t="s">
        <v>12</v>
      </c>
      <c r="Q5" s="174" t="s">
        <v>147</v>
      </c>
    </row>
    <row r="6" spans="1:17" ht="29.1" customHeight="1">
      <c r="A6" s="173"/>
      <c r="B6" s="182"/>
      <c r="C6" s="173"/>
      <c r="D6" s="173"/>
      <c r="E6" s="173"/>
      <c r="F6" s="173"/>
      <c r="G6" s="173"/>
      <c r="H6" s="173"/>
      <c r="I6" s="174"/>
      <c r="J6" s="174"/>
      <c r="K6" s="11" t="s">
        <v>13</v>
      </c>
      <c r="L6" s="11" t="s">
        <v>14</v>
      </c>
      <c r="M6" s="11" t="s">
        <v>150</v>
      </c>
      <c r="N6" s="11" t="s">
        <v>151</v>
      </c>
      <c r="O6" s="21" t="s">
        <v>147</v>
      </c>
      <c r="P6" s="174"/>
      <c r="Q6" s="174"/>
    </row>
    <row r="7" spans="1:17" s="3" customFormat="1" ht="22.5">
      <c r="A7" s="48"/>
      <c r="B7" s="48"/>
      <c r="C7" s="48"/>
      <c r="D7" s="70" t="s">
        <v>249</v>
      </c>
      <c r="E7" s="47"/>
      <c r="F7" s="47"/>
      <c r="G7" s="47"/>
      <c r="H7" s="47"/>
      <c r="I7" s="47"/>
      <c r="J7" s="69"/>
      <c r="K7" s="69"/>
      <c r="L7" s="69"/>
      <c r="M7" s="69"/>
      <c r="N7" s="69"/>
      <c r="O7" s="69"/>
      <c r="P7" s="47"/>
      <c r="Q7" s="38"/>
    </row>
    <row r="8" spans="1:17" s="58" customFormat="1" ht="24">
      <c r="A8" s="49" t="s">
        <v>247</v>
      </c>
      <c r="B8" s="49"/>
      <c r="C8" s="49"/>
      <c r="D8" s="50" t="s">
        <v>15</v>
      </c>
      <c r="E8" s="71"/>
      <c r="F8" s="51"/>
      <c r="G8" s="51"/>
      <c r="H8" s="51"/>
      <c r="I8" s="51"/>
      <c r="J8" s="51"/>
      <c r="K8" s="68"/>
      <c r="L8" s="60"/>
      <c r="M8" s="60"/>
      <c r="N8" s="60"/>
      <c r="O8" s="84"/>
      <c r="P8" s="67"/>
      <c r="Q8" s="67"/>
    </row>
    <row r="9" spans="1:17" s="58" customFormat="1" ht="15" customHeight="1">
      <c r="A9" s="49" t="s">
        <v>247</v>
      </c>
      <c r="B9" s="49" t="s">
        <v>167</v>
      </c>
      <c r="C9" s="49"/>
      <c r="D9" s="50"/>
      <c r="E9" s="71"/>
      <c r="F9" s="51"/>
      <c r="G9" s="51"/>
      <c r="H9" s="51"/>
      <c r="I9" s="51"/>
      <c r="J9" s="51"/>
      <c r="K9" s="68"/>
      <c r="L9" s="60"/>
      <c r="M9" s="60"/>
      <c r="N9" s="60"/>
      <c r="O9" s="84"/>
      <c r="P9" s="67"/>
      <c r="Q9" s="67"/>
    </row>
    <row r="10" spans="1:17">
      <c r="A10" s="30" t="s">
        <v>246</v>
      </c>
      <c r="B10" s="30" t="s">
        <v>167</v>
      </c>
      <c r="C10" s="30" t="s">
        <v>179</v>
      </c>
      <c r="D10" s="19" t="s">
        <v>278</v>
      </c>
      <c r="E10" s="14">
        <v>115</v>
      </c>
      <c r="F10" s="14">
        <v>695087.2</v>
      </c>
      <c r="G10" s="14">
        <v>686800</v>
      </c>
      <c r="H10" s="14">
        <v>5972</v>
      </c>
      <c r="I10" s="14"/>
      <c r="J10" s="16">
        <v>640000</v>
      </c>
      <c r="K10" s="16"/>
      <c r="L10" s="16"/>
      <c r="M10" s="16">
        <v>23</v>
      </c>
      <c r="N10" s="16">
        <v>640000</v>
      </c>
      <c r="O10" s="16">
        <v>27826</v>
      </c>
      <c r="P10" s="14">
        <v>46800</v>
      </c>
      <c r="Q10" s="20">
        <v>406</v>
      </c>
    </row>
    <row r="11" spans="1:17">
      <c r="A11" s="46"/>
      <c r="B11" s="46"/>
      <c r="C11" s="4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0"/>
    </row>
    <row r="12" spans="1:17">
      <c r="A12" s="46"/>
      <c r="B12" s="46"/>
      <c r="C12" s="4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</row>
    <row r="13" spans="1:17">
      <c r="A13" s="46"/>
      <c r="B13" s="46"/>
      <c r="C13" s="4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0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0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0"/>
    </row>
    <row r="16" spans="1:17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0"/>
    </row>
  </sheetData>
  <mergeCells count="19">
    <mergeCell ref="A2:Q2"/>
    <mergeCell ref="E4:E6"/>
    <mergeCell ref="F4:F6"/>
    <mergeCell ref="G4:G6"/>
    <mergeCell ref="A3:P3"/>
    <mergeCell ref="A4:C4"/>
    <mergeCell ref="J4:O4"/>
    <mergeCell ref="A5:A6"/>
    <mergeCell ref="B5:B6"/>
    <mergeCell ref="C5:C6"/>
    <mergeCell ref="D4:D6"/>
    <mergeCell ref="J5:J6"/>
    <mergeCell ref="P5:P6"/>
    <mergeCell ref="I4:I6"/>
    <mergeCell ref="H4:H6"/>
    <mergeCell ref="P4:Q4"/>
    <mergeCell ref="Q5:Q6"/>
    <mergeCell ref="M5:O5"/>
    <mergeCell ref="K5:L5"/>
  </mergeCells>
  <phoneticPr fontId="8" type="noConversion"/>
  <printOptions horizontalCentered="1"/>
  <pageMargins left="0.35433070866141736" right="0.35433070866141736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10"/>
  <sheetViews>
    <sheetView showZeros="0" zoomScaleSheetLayoutView="100" workbookViewId="0">
      <selection activeCell="D10" sqref="D10"/>
    </sheetView>
  </sheetViews>
  <sheetFormatPr defaultColWidth="9" defaultRowHeight="12.75"/>
  <cols>
    <col min="1" max="1" width="5.375" customWidth="1"/>
    <col min="2" max="2" width="3.5" customWidth="1"/>
    <col min="3" max="3" width="3.125" customWidth="1"/>
    <col min="4" max="4" width="15.75" customWidth="1"/>
    <col min="5" max="5" width="5.25" customWidth="1"/>
    <col min="6" max="6" width="5.75" customWidth="1"/>
    <col min="7" max="7" width="6.875" customWidth="1"/>
    <col min="8" max="8" width="14.375" customWidth="1"/>
    <col min="9" max="9" width="10.5" customWidth="1"/>
    <col min="10" max="10" width="7.375" customWidth="1"/>
    <col min="11" max="11" width="6.125" customWidth="1"/>
    <col min="12" max="12" width="8.25" customWidth="1"/>
    <col min="13" max="13" width="8.375" customWidth="1"/>
    <col min="14" max="14" width="8.5" customWidth="1"/>
    <col min="15" max="15" width="7.25" customWidth="1"/>
    <col min="16" max="16" width="5.5" customWidth="1"/>
  </cols>
  <sheetData>
    <row r="1" spans="1:16" ht="18.75">
      <c r="A1" s="163" t="s">
        <v>17</v>
      </c>
    </row>
    <row r="3" spans="1:16" ht="22.5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>
      <c r="A4" s="176" t="s">
        <v>0</v>
      </c>
      <c r="B4" s="176"/>
      <c r="C4" s="176"/>
      <c r="D4" s="176"/>
      <c r="E4" s="176"/>
      <c r="F4" s="177"/>
      <c r="G4" s="177"/>
      <c r="H4" s="177"/>
      <c r="I4" s="177"/>
      <c r="J4" s="177"/>
      <c r="K4" s="177"/>
      <c r="L4" s="177"/>
      <c r="M4" s="177"/>
      <c r="N4" s="177"/>
    </row>
    <row r="5" spans="1:16">
      <c r="A5" s="174" t="s">
        <v>1</v>
      </c>
      <c r="B5" s="174"/>
      <c r="C5" s="174"/>
      <c r="D5" s="174" t="s">
        <v>18</v>
      </c>
      <c r="E5" s="174" t="s">
        <v>19</v>
      </c>
      <c r="F5" s="174" t="s">
        <v>20</v>
      </c>
      <c r="G5" s="174"/>
      <c r="H5" s="174"/>
      <c r="I5" s="174"/>
      <c r="J5" s="174"/>
      <c r="K5" s="174" t="s">
        <v>21</v>
      </c>
      <c r="L5" s="174"/>
      <c r="M5" s="174"/>
      <c r="N5" s="174"/>
      <c r="O5" s="174" t="s">
        <v>185</v>
      </c>
      <c r="P5" s="183" t="s">
        <v>186</v>
      </c>
    </row>
    <row r="6" spans="1:16" ht="22.5">
      <c r="A6" s="11" t="s">
        <v>7</v>
      </c>
      <c r="B6" s="11" t="s">
        <v>8</v>
      </c>
      <c r="C6" s="11" t="s">
        <v>9</v>
      </c>
      <c r="D6" s="174"/>
      <c r="E6" s="174"/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22</v>
      </c>
      <c r="L6" s="11" t="s">
        <v>27</v>
      </c>
      <c r="M6" s="11" t="s">
        <v>28</v>
      </c>
      <c r="N6" s="11" t="s">
        <v>29</v>
      </c>
      <c r="O6" s="174"/>
      <c r="P6" s="184"/>
    </row>
    <row r="7" spans="1:16" s="18" customFormat="1" ht="22.5">
      <c r="A7" s="45"/>
      <c r="B7" s="45"/>
      <c r="C7" s="45"/>
      <c r="D7" s="43" t="s">
        <v>249</v>
      </c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2"/>
    </row>
    <row r="8" spans="1:16" s="65" customFormat="1" ht="36" customHeight="1">
      <c r="A8" s="64" t="s">
        <v>247</v>
      </c>
      <c r="B8" s="64"/>
      <c r="C8" s="49"/>
      <c r="D8" s="50" t="s">
        <v>15</v>
      </c>
      <c r="E8" s="113"/>
      <c r="F8" s="114"/>
      <c r="G8" s="114"/>
      <c r="H8" s="114"/>
      <c r="I8" s="114"/>
      <c r="J8" s="113"/>
      <c r="K8" s="114"/>
      <c r="L8" s="113"/>
      <c r="M8" s="113"/>
      <c r="N8" s="114"/>
      <c r="O8" s="115"/>
      <c r="P8" s="123"/>
    </row>
    <row r="9" spans="1:16" s="65" customFormat="1" ht="22.5" customHeight="1">
      <c r="A9" s="64" t="s">
        <v>247</v>
      </c>
      <c r="B9" s="64" t="s">
        <v>167</v>
      </c>
      <c r="C9" s="49"/>
      <c r="D9" s="50"/>
      <c r="E9" s="113"/>
      <c r="F9" s="114"/>
      <c r="G9" s="114"/>
      <c r="H9" s="114"/>
      <c r="I9" s="114"/>
      <c r="J9" s="113"/>
      <c r="K9" s="114"/>
      <c r="L9" s="113"/>
      <c r="M9" s="113"/>
      <c r="N9" s="114"/>
      <c r="O9" s="115"/>
      <c r="P9" s="123"/>
    </row>
    <row r="10" spans="1:16" ht="64.5" customHeight="1">
      <c r="A10" s="30" t="s">
        <v>247</v>
      </c>
      <c r="B10" s="30" t="s">
        <v>167</v>
      </c>
      <c r="C10" s="30" t="s">
        <v>179</v>
      </c>
      <c r="D10" s="19" t="s">
        <v>184</v>
      </c>
      <c r="E10" s="116"/>
      <c r="F10" s="117"/>
      <c r="G10" s="117"/>
      <c r="H10" s="117"/>
      <c r="I10" s="117"/>
      <c r="J10" s="116"/>
      <c r="K10" s="117"/>
      <c r="L10" s="116"/>
      <c r="M10" s="116"/>
      <c r="N10" s="117"/>
      <c r="O10" s="118"/>
      <c r="P10" s="124"/>
    </row>
  </sheetData>
  <mergeCells count="9">
    <mergeCell ref="A3:P3"/>
    <mergeCell ref="O5:O6"/>
    <mergeCell ref="P5:P6"/>
    <mergeCell ref="A4:N4"/>
    <mergeCell ref="A5:C5"/>
    <mergeCell ref="F5:J5"/>
    <mergeCell ref="K5:N5"/>
    <mergeCell ref="D5:D6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J26"/>
  <sheetViews>
    <sheetView showZeros="0" tabSelected="1" topLeftCell="A7" workbookViewId="0">
      <selection activeCell="N13" sqref="N13"/>
    </sheetView>
  </sheetViews>
  <sheetFormatPr defaultColWidth="6.875" defaultRowHeight="14.25"/>
  <cols>
    <col min="1" max="1" width="4.5" style="129" customWidth="1"/>
    <col min="2" max="3" width="3.25" style="129" bestFit="1" customWidth="1"/>
    <col min="4" max="4" width="20.5" style="139" customWidth="1"/>
    <col min="5" max="5" width="9.375" style="129" customWidth="1"/>
    <col min="6" max="6" width="9.625" style="129" customWidth="1"/>
    <col min="7" max="7" width="4.75" style="129" bestFit="1" customWidth="1"/>
    <col min="8" max="8" width="8.625" style="129" customWidth="1"/>
    <col min="9" max="9" width="8.375" style="129" customWidth="1"/>
    <col min="10" max="10" width="4.25" style="129" customWidth="1"/>
    <col min="11" max="11" width="7.25" style="129" customWidth="1"/>
    <col min="12" max="12" width="6.625" style="129" customWidth="1"/>
    <col min="13" max="13" width="5.5" style="129" customWidth="1"/>
    <col min="14" max="14" width="7.375" style="129" customWidth="1"/>
    <col min="15" max="15" width="4.75" style="129" bestFit="1" customWidth="1"/>
    <col min="16" max="16" width="6.625" style="129" customWidth="1"/>
    <col min="17" max="19" width="7.625" style="129" customWidth="1"/>
    <col min="20" max="20" width="8.875" style="129" customWidth="1"/>
    <col min="21" max="21" width="4.75" style="129" bestFit="1" customWidth="1"/>
    <col min="22" max="22" width="8.875" style="129" customWidth="1"/>
    <col min="23" max="23" width="6.875" style="129" customWidth="1"/>
    <col min="24" max="24" width="6.5" style="129" customWidth="1"/>
    <col min="25" max="25" width="6.75" style="129" customWidth="1"/>
    <col min="26" max="26" width="6.5" style="129" customWidth="1"/>
    <col min="27" max="27" width="4.875" style="129" customWidth="1"/>
    <col min="28" max="28" width="4.75" style="129" bestFit="1" customWidth="1"/>
    <col min="29" max="29" width="7" style="129" customWidth="1"/>
    <col min="30" max="30" width="6.75" style="129" customWidth="1"/>
    <col min="31" max="31" width="7.25" style="129" customWidth="1"/>
    <col min="32" max="32" width="6.25" style="129" customWidth="1"/>
    <col min="33" max="33" width="4.875" style="129" customWidth="1"/>
    <col min="34" max="34" width="5" style="129" customWidth="1"/>
    <col min="35" max="35" width="6.75" style="129" customWidth="1"/>
    <col min="36" max="36" width="6.875" style="129" customWidth="1"/>
    <col min="37" max="249" width="6.75" style="129" customWidth="1"/>
    <col min="250" max="250" width="6.875" style="129" customWidth="1"/>
    <col min="251" max="16384" width="6.875" style="129"/>
  </cols>
  <sheetData>
    <row r="1" spans="1:36" ht="18.75">
      <c r="A1" s="164" t="s">
        <v>244</v>
      </c>
      <c r="B1" s="125"/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8"/>
      <c r="AB1" s="127"/>
      <c r="AC1" s="127"/>
      <c r="AD1" s="127"/>
      <c r="AE1" s="127"/>
      <c r="AF1" s="127"/>
      <c r="AH1" s="130" t="s">
        <v>197</v>
      </c>
      <c r="AI1" s="128"/>
      <c r="AJ1" s="128"/>
    </row>
    <row r="2" spans="1:36" s="162" customFormat="1" ht="22.5">
      <c r="A2" s="189" t="s">
        <v>255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61"/>
      <c r="AJ2" s="161"/>
    </row>
    <row r="3" spans="1:36">
      <c r="B3" s="131"/>
      <c r="C3" s="132"/>
      <c r="D3" s="133"/>
      <c r="E3" s="134"/>
      <c r="F3" s="134"/>
      <c r="G3" s="134"/>
      <c r="H3" s="127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5"/>
      <c r="W3" s="135"/>
      <c r="X3" s="135"/>
      <c r="Y3" s="135"/>
      <c r="Z3" s="135"/>
      <c r="AA3" s="135"/>
      <c r="AB3" s="127"/>
      <c r="AC3" s="127"/>
      <c r="AD3" s="127"/>
      <c r="AE3" s="127"/>
      <c r="AF3" s="127"/>
      <c r="AG3" s="135"/>
      <c r="AH3" s="130" t="s">
        <v>148</v>
      </c>
      <c r="AI3" s="135"/>
      <c r="AJ3" s="135"/>
    </row>
    <row r="4" spans="1:36" s="139" customFormat="1" ht="24" customHeight="1">
      <c r="A4" s="136" t="s">
        <v>33</v>
      </c>
      <c r="B4" s="136"/>
      <c r="C4" s="136"/>
      <c r="D4" s="185" t="s">
        <v>187</v>
      </c>
      <c r="E4" s="185" t="s">
        <v>188</v>
      </c>
      <c r="F4" s="190" t="s">
        <v>54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/>
      <c r="U4" s="137" t="s">
        <v>189</v>
      </c>
      <c r="V4" s="137"/>
      <c r="W4" s="137"/>
      <c r="X4" s="137"/>
      <c r="Y4" s="137"/>
      <c r="Z4" s="137"/>
      <c r="AA4" s="137"/>
      <c r="AB4" s="185" t="s">
        <v>55</v>
      </c>
      <c r="AC4" s="185"/>
      <c r="AD4" s="185"/>
      <c r="AE4" s="185"/>
      <c r="AF4" s="185"/>
      <c r="AG4" s="185"/>
      <c r="AH4" s="185" t="s">
        <v>26</v>
      </c>
      <c r="AI4" s="138"/>
      <c r="AJ4" s="138"/>
    </row>
    <row r="5" spans="1:36" s="139" customFormat="1" ht="14.25" customHeight="1">
      <c r="A5" s="185" t="s">
        <v>7</v>
      </c>
      <c r="B5" s="185" t="s">
        <v>8</v>
      </c>
      <c r="C5" s="185" t="s">
        <v>9</v>
      </c>
      <c r="D5" s="185"/>
      <c r="E5" s="185"/>
      <c r="F5" s="185" t="s">
        <v>19</v>
      </c>
      <c r="G5" s="185" t="s">
        <v>198</v>
      </c>
      <c r="H5" s="185"/>
      <c r="I5" s="185"/>
      <c r="J5" s="185"/>
      <c r="K5" s="185"/>
      <c r="L5" s="185"/>
      <c r="M5" s="185"/>
      <c r="N5" s="185"/>
      <c r="O5" s="137" t="s">
        <v>31</v>
      </c>
      <c r="P5" s="137"/>
      <c r="Q5" s="137"/>
      <c r="R5" s="137"/>
      <c r="S5" s="137"/>
      <c r="T5" s="137"/>
      <c r="U5" s="185" t="s">
        <v>19</v>
      </c>
      <c r="V5" s="185" t="s">
        <v>199</v>
      </c>
      <c r="W5" s="185" t="s">
        <v>191</v>
      </c>
      <c r="X5" s="186" t="s">
        <v>192</v>
      </c>
      <c r="Y5" s="185" t="s">
        <v>193</v>
      </c>
      <c r="Z5" s="185" t="s">
        <v>200</v>
      </c>
      <c r="AA5" s="185" t="s">
        <v>201</v>
      </c>
      <c r="AB5" s="185" t="s">
        <v>19</v>
      </c>
      <c r="AC5" s="185" t="s">
        <v>194</v>
      </c>
      <c r="AD5" s="185" t="s">
        <v>202</v>
      </c>
      <c r="AE5" s="185" t="s">
        <v>230</v>
      </c>
      <c r="AF5" s="185" t="s">
        <v>195</v>
      </c>
      <c r="AG5" s="185" t="s">
        <v>201</v>
      </c>
      <c r="AH5" s="185"/>
      <c r="AI5" s="138"/>
      <c r="AJ5" s="138"/>
    </row>
    <row r="6" spans="1:36" s="139" customFormat="1" ht="14.25" customHeight="1">
      <c r="A6" s="185"/>
      <c r="B6" s="185"/>
      <c r="C6" s="185"/>
      <c r="D6" s="185"/>
      <c r="E6" s="185"/>
      <c r="F6" s="185"/>
      <c r="G6" s="185" t="s">
        <v>231</v>
      </c>
      <c r="H6" s="185" t="s">
        <v>190</v>
      </c>
      <c r="I6" s="185" t="s">
        <v>232</v>
      </c>
      <c r="J6" s="185" t="s">
        <v>233</v>
      </c>
      <c r="K6" s="185" t="s">
        <v>234</v>
      </c>
      <c r="L6" s="185" t="s">
        <v>235</v>
      </c>
      <c r="M6" s="185" t="s">
        <v>236</v>
      </c>
      <c r="N6" s="185" t="s">
        <v>276</v>
      </c>
      <c r="O6" s="187" t="s">
        <v>22</v>
      </c>
      <c r="P6" s="188" t="s">
        <v>196</v>
      </c>
      <c r="Q6" s="188" t="s">
        <v>237</v>
      </c>
      <c r="R6" s="188" t="s">
        <v>238</v>
      </c>
      <c r="S6" s="188" t="s">
        <v>239</v>
      </c>
      <c r="T6" s="188" t="s">
        <v>240</v>
      </c>
      <c r="U6" s="185"/>
      <c r="V6" s="185"/>
      <c r="W6" s="185"/>
      <c r="X6" s="186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38"/>
      <c r="AJ6" s="138"/>
    </row>
    <row r="7" spans="1:36" s="139" customFormat="1" ht="35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7"/>
      <c r="P7" s="188"/>
      <c r="Q7" s="188"/>
      <c r="R7" s="188"/>
      <c r="S7" s="188"/>
      <c r="T7" s="188"/>
      <c r="U7" s="185"/>
      <c r="V7" s="185"/>
      <c r="W7" s="185"/>
      <c r="X7" s="186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38"/>
      <c r="AJ7" s="138"/>
    </row>
    <row r="8" spans="1:36" ht="18" customHeight="1">
      <c r="A8" s="140"/>
      <c r="B8" s="140"/>
      <c r="C8" s="140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143"/>
      <c r="Z8" s="143"/>
      <c r="AA8" s="143"/>
      <c r="AB8" s="142"/>
      <c r="AC8" s="142"/>
      <c r="AD8" s="142"/>
      <c r="AE8" s="142"/>
      <c r="AF8" s="142"/>
      <c r="AG8" s="142"/>
      <c r="AH8" s="143"/>
    </row>
    <row r="9" spans="1:36">
      <c r="A9" s="49" t="s">
        <v>247</v>
      </c>
      <c r="B9" s="49"/>
      <c r="C9" s="49"/>
      <c r="D9" s="50" t="s">
        <v>15</v>
      </c>
      <c r="E9" s="165">
        <f>SUM(E11:E26)</f>
        <v>15829563</v>
      </c>
      <c r="F9" s="165">
        <f>SUM(F11:F26)</f>
        <v>15829563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6">
      <c r="A10" s="49" t="s">
        <v>247</v>
      </c>
      <c r="B10" s="49" t="s">
        <v>167</v>
      </c>
      <c r="C10" s="54"/>
      <c r="D10" s="55" t="s">
        <v>203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6">
      <c r="A11" s="28" t="s">
        <v>247</v>
      </c>
      <c r="B11" s="29" t="s">
        <v>167</v>
      </c>
      <c r="C11" s="29" t="s">
        <v>168</v>
      </c>
      <c r="D11" s="21" t="s">
        <v>204</v>
      </c>
      <c r="E11" s="165">
        <f>SUM(G11:AG11)</f>
        <v>9930869</v>
      </c>
      <c r="F11" s="165">
        <f>SUM(H11:AH11)</f>
        <v>9930869</v>
      </c>
      <c r="G11" s="165"/>
      <c r="H11" s="165">
        <v>3383820</v>
      </c>
      <c r="I11" s="165">
        <v>3865932</v>
      </c>
      <c r="J11" s="165"/>
      <c r="K11" s="165">
        <v>281985</v>
      </c>
      <c r="L11" s="165">
        <v>696000</v>
      </c>
      <c r="M11" s="165"/>
      <c r="N11" s="165">
        <v>575024</v>
      </c>
      <c r="O11" s="165"/>
      <c r="P11" s="165">
        <v>62102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>
        <v>928000</v>
      </c>
      <c r="AD11" s="165">
        <v>138006</v>
      </c>
      <c r="AE11" s="165"/>
      <c r="AF11" s="165"/>
      <c r="AG11" s="165"/>
      <c r="AH11" s="166"/>
    </row>
    <row r="12" spans="1:36">
      <c r="A12" s="49" t="s">
        <v>206</v>
      </c>
      <c r="B12" s="49"/>
      <c r="C12" s="49"/>
      <c r="D12" s="50" t="s">
        <v>207</v>
      </c>
      <c r="E12" s="165">
        <f t="shared" ref="E12:F26" si="0">SUM(G12:AG12)</f>
        <v>0</v>
      </c>
      <c r="F12" s="165">
        <f t="shared" si="0"/>
        <v>0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6"/>
    </row>
    <row r="13" spans="1:36" ht="22.5">
      <c r="A13" s="81" t="s">
        <v>206</v>
      </c>
      <c r="B13" s="81" t="s">
        <v>208</v>
      </c>
      <c r="C13" s="81"/>
      <c r="D13" s="91" t="s">
        <v>209</v>
      </c>
      <c r="E13" s="165">
        <f t="shared" si="0"/>
        <v>0</v>
      </c>
      <c r="F13" s="165">
        <f t="shared" si="0"/>
        <v>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6"/>
    </row>
    <row r="14" spans="1:36" ht="22.5">
      <c r="A14" s="29" t="s">
        <v>206</v>
      </c>
      <c r="B14" s="29" t="s">
        <v>208</v>
      </c>
      <c r="C14" s="29" t="s">
        <v>210</v>
      </c>
      <c r="D14" s="82" t="s">
        <v>211</v>
      </c>
      <c r="E14" s="165">
        <f t="shared" si="0"/>
        <v>1436455</v>
      </c>
      <c r="F14" s="165">
        <f t="shared" si="0"/>
        <v>1436455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>
        <v>1436455</v>
      </c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6"/>
    </row>
    <row r="15" spans="1:36" ht="22.5">
      <c r="A15" s="29" t="s">
        <v>206</v>
      </c>
      <c r="B15" s="29" t="s">
        <v>208</v>
      </c>
      <c r="C15" s="29" t="s">
        <v>212</v>
      </c>
      <c r="D15" s="82" t="s">
        <v>213</v>
      </c>
      <c r="E15" s="165">
        <f t="shared" si="0"/>
        <v>574582</v>
      </c>
      <c r="F15" s="165">
        <f t="shared" si="0"/>
        <v>574582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>
        <v>574582</v>
      </c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6"/>
    </row>
    <row r="16" spans="1:36">
      <c r="A16" s="29" t="s">
        <v>206</v>
      </c>
      <c r="B16" s="29" t="s">
        <v>214</v>
      </c>
      <c r="C16" s="29"/>
      <c r="D16" s="91" t="s">
        <v>215</v>
      </c>
      <c r="E16" s="165">
        <f t="shared" si="0"/>
        <v>0</v>
      </c>
      <c r="F16" s="165">
        <f t="shared" si="0"/>
        <v>0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6"/>
    </row>
    <row r="17" spans="1:34" ht="22.5">
      <c r="A17" s="29" t="s">
        <v>206</v>
      </c>
      <c r="B17" s="29" t="s">
        <v>214</v>
      </c>
      <c r="C17" s="29" t="s">
        <v>205</v>
      </c>
      <c r="D17" s="82" t="s">
        <v>216</v>
      </c>
      <c r="E17" s="165">
        <f t="shared" si="0"/>
        <v>2194123</v>
      </c>
      <c r="F17" s="165">
        <f t="shared" si="0"/>
        <v>2194123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>
        <v>2020930</v>
      </c>
      <c r="W17" s="165">
        <v>162593</v>
      </c>
      <c r="X17" s="165"/>
      <c r="Y17" s="165"/>
      <c r="Z17" s="165"/>
      <c r="AA17" s="165"/>
      <c r="AB17" s="165"/>
      <c r="AC17" s="165"/>
      <c r="AD17" s="165"/>
      <c r="AE17" s="165"/>
      <c r="AF17" s="165">
        <v>10600</v>
      </c>
      <c r="AG17" s="165"/>
      <c r="AH17" s="166"/>
    </row>
    <row r="18" spans="1:34">
      <c r="A18" s="29" t="s">
        <v>206</v>
      </c>
      <c r="B18" s="29" t="s">
        <v>217</v>
      </c>
      <c r="C18" s="29" t="s">
        <v>210</v>
      </c>
      <c r="D18" s="91" t="s">
        <v>218</v>
      </c>
      <c r="E18" s="165">
        <f t="shared" si="0"/>
        <v>37032</v>
      </c>
      <c r="F18" s="165">
        <f t="shared" si="0"/>
        <v>37032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>
        <v>37032</v>
      </c>
      <c r="Y18" s="165"/>
      <c r="Z18" s="165"/>
      <c r="AA18" s="165"/>
      <c r="AB18" s="165"/>
      <c r="AC18" s="165"/>
      <c r="AD18" s="165"/>
      <c r="AE18" s="165"/>
      <c r="AF18" s="165"/>
      <c r="AG18" s="165"/>
      <c r="AH18" s="166"/>
    </row>
    <row r="19" spans="1:34" ht="24">
      <c r="A19" s="49" t="s">
        <v>219</v>
      </c>
      <c r="B19" s="49"/>
      <c r="C19" s="49"/>
      <c r="D19" s="50" t="s">
        <v>220</v>
      </c>
      <c r="E19" s="165">
        <f t="shared" si="0"/>
        <v>0</v>
      </c>
      <c r="F19" s="165">
        <f t="shared" si="0"/>
        <v>0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6"/>
    </row>
    <row r="20" spans="1:34">
      <c r="A20" s="81" t="s">
        <v>219</v>
      </c>
      <c r="B20" s="81" t="s">
        <v>214</v>
      </c>
      <c r="C20" s="81"/>
      <c r="D20" s="91" t="s">
        <v>221</v>
      </c>
      <c r="E20" s="165">
        <f t="shared" si="0"/>
        <v>0</v>
      </c>
      <c r="F20" s="165">
        <f t="shared" si="0"/>
        <v>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</row>
    <row r="21" spans="1:34">
      <c r="A21" s="29" t="s">
        <v>219</v>
      </c>
      <c r="B21" s="29" t="s">
        <v>214</v>
      </c>
      <c r="C21" s="29" t="s">
        <v>210</v>
      </c>
      <c r="D21" s="21" t="s">
        <v>222</v>
      </c>
      <c r="E21" s="165">
        <f t="shared" si="0"/>
        <v>559547</v>
      </c>
      <c r="F21" s="165">
        <f t="shared" si="0"/>
        <v>559547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v>559547</v>
      </c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6"/>
    </row>
    <row r="22" spans="1:34">
      <c r="A22" s="29" t="s">
        <v>219</v>
      </c>
      <c r="B22" s="29" t="s">
        <v>214</v>
      </c>
      <c r="C22" s="29" t="s">
        <v>208</v>
      </c>
      <c r="D22" s="21" t="s">
        <v>223</v>
      </c>
      <c r="E22" s="165">
        <f t="shared" si="0"/>
        <v>170364</v>
      </c>
      <c r="F22" s="165">
        <f t="shared" si="0"/>
        <v>170364</v>
      </c>
      <c r="G22" s="165"/>
      <c r="H22" s="167"/>
      <c r="I22" s="167"/>
      <c r="J22" s="167"/>
      <c r="K22" s="167"/>
      <c r="L22" s="167"/>
      <c r="M22" s="167"/>
      <c r="N22" s="167"/>
      <c r="O22" s="165"/>
      <c r="P22" s="167"/>
      <c r="Q22" s="167"/>
      <c r="R22" s="165">
        <v>170364</v>
      </c>
      <c r="S22" s="167"/>
      <c r="T22" s="167"/>
      <c r="U22" s="165"/>
      <c r="V22" s="167"/>
      <c r="W22" s="167"/>
      <c r="X22" s="167"/>
      <c r="Y22" s="167"/>
      <c r="Z22" s="167"/>
      <c r="AA22" s="167"/>
      <c r="AB22" s="165"/>
      <c r="AC22" s="167"/>
      <c r="AD22" s="167"/>
      <c r="AE22" s="167"/>
      <c r="AF22" s="167"/>
      <c r="AG22" s="167"/>
      <c r="AH22" s="168"/>
    </row>
    <row r="23" spans="1:34">
      <c r="A23" s="29" t="s">
        <v>219</v>
      </c>
      <c r="B23" s="29" t="s">
        <v>214</v>
      </c>
      <c r="C23" s="29" t="s">
        <v>212</v>
      </c>
      <c r="D23" s="21" t="s">
        <v>224</v>
      </c>
      <c r="E23" s="165">
        <f t="shared" si="0"/>
        <v>52850</v>
      </c>
      <c r="F23" s="165">
        <f t="shared" si="0"/>
        <v>52850</v>
      </c>
      <c r="G23" s="165"/>
      <c r="H23" s="167"/>
      <c r="I23" s="167"/>
      <c r="J23" s="167"/>
      <c r="K23" s="167"/>
      <c r="L23" s="167"/>
      <c r="M23" s="167"/>
      <c r="N23" s="167"/>
      <c r="O23" s="165"/>
      <c r="P23" s="167"/>
      <c r="Q23" s="167"/>
      <c r="R23" s="167"/>
      <c r="S23" s="167"/>
      <c r="T23" s="167"/>
      <c r="U23" s="165"/>
      <c r="V23" s="167"/>
      <c r="W23" s="167"/>
      <c r="X23" s="167"/>
      <c r="Y23" s="167"/>
      <c r="Z23" s="165">
        <v>52850</v>
      </c>
      <c r="AA23" s="167"/>
      <c r="AB23" s="165"/>
      <c r="AC23" s="167"/>
      <c r="AD23" s="167"/>
      <c r="AE23" s="167"/>
      <c r="AF23" s="167"/>
      <c r="AG23" s="167"/>
      <c r="AH23" s="168"/>
    </row>
    <row r="24" spans="1:34">
      <c r="A24" s="49" t="s">
        <v>225</v>
      </c>
      <c r="B24" s="49"/>
      <c r="C24" s="49"/>
      <c r="D24" s="50" t="s">
        <v>226</v>
      </c>
      <c r="E24" s="165">
        <f t="shared" si="0"/>
        <v>0</v>
      </c>
      <c r="F24" s="165">
        <f t="shared" si="0"/>
        <v>0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6"/>
    </row>
    <row r="25" spans="1:34">
      <c r="A25" s="81" t="s">
        <v>225</v>
      </c>
      <c r="B25" s="81" t="s">
        <v>227</v>
      </c>
      <c r="C25" s="81"/>
      <c r="D25" s="82" t="s">
        <v>228</v>
      </c>
      <c r="E25" s="165">
        <f t="shared" si="0"/>
        <v>0</v>
      </c>
      <c r="F25" s="165">
        <f t="shared" si="0"/>
        <v>0</v>
      </c>
      <c r="G25" s="165"/>
      <c r="H25" s="167"/>
      <c r="I25" s="167"/>
      <c r="J25" s="167"/>
      <c r="K25" s="167"/>
      <c r="L25" s="167"/>
      <c r="M25" s="167"/>
      <c r="N25" s="167"/>
      <c r="O25" s="165"/>
      <c r="P25" s="167"/>
      <c r="Q25" s="167"/>
      <c r="R25" s="167"/>
      <c r="S25" s="167"/>
      <c r="T25" s="167"/>
      <c r="U25" s="165"/>
      <c r="V25" s="167"/>
      <c r="W25" s="167"/>
      <c r="X25" s="167"/>
      <c r="Y25" s="167"/>
      <c r="Z25" s="167"/>
      <c r="AA25" s="167"/>
      <c r="AB25" s="165"/>
      <c r="AC25" s="167"/>
      <c r="AD25" s="167"/>
      <c r="AE25" s="167"/>
      <c r="AF25" s="167"/>
      <c r="AG25" s="167"/>
      <c r="AH25" s="168"/>
    </row>
    <row r="26" spans="1:34">
      <c r="A26" s="29" t="s">
        <v>225</v>
      </c>
      <c r="B26" s="29" t="s">
        <v>227</v>
      </c>
      <c r="C26" s="29" t="s">
        <v>210</v>
      </c>
      <c r="D26" s="21" t="s">
        <v>229</v>
      </c>
      <c r="E26" s="165">
        <f t="shared" si="0"/>
        <v>873741</v>
      </c>
      <c r="F26" s="165">
        <f t="shared" si="0"/>
        <v>873741</v>
      </c>
      <c r="G26" s="165"/>
      <c r="H26" s="167"/>
      <c r="I26" s="167"/>
      <c r="J26" s="167"/>
      <c r="K26" s="167"/>
      <c r="L26" s="167"/>
      <c r="M26" s="167"/>
      <c r="N26" s="167"/>
      <c r="O26" s="165"/>
      <c r="P26" s="167"/>
      <c r="Q26" s="167"/>
      <c r="R26" s="167"/>
      <c r="S26" s="167"/>
      <c r="T26" s="167"/>
      <c r="U26" s="165"/>
      <c r="V26" s="167"/>
      <c r="W26" s="167"/>
      <c r="X26" s="167"/>
      <c r="Y26" s="165">
        <v>873741</v>
      </c>
      <c r="Z26" s="167"/>
      <c r="AA26" s="167"/>
      <c r="AB26" s="165"/>
      <c r="AC26" s="167"/>
      <c r="AD26" s="167"/>
      <c r="AE26" s="167"/>
      <c r="AF26" s="167"/>
      <c r="AG26" s="167"/>
      <c r="AH26" s="168"/>
    </row>
  </sheetData>
  <mergeCells count="38">
    <mergeCell ref="AG5:AG7"/>
    <mergeCell ref="G6:G7"/>
    <mergeCell ref="H6:H7"/>
    <mergeCell ref="I6:I7"/>
    <mergeCell ref="J6:J7"/>
    <mergeCell ref="K6:K7"/>
    <mergeCell ref="L6:L7"/>
    <mergeCell ref="M6:M7"/>
    <mergeCell ref="T6:T7"/>
    <mergeCell ref="N6:N7"/>
    <mergeCell ref="A2:AH2"/>
    <mergeCell ref="AB4:AG4"/>
    <mergeCell ref="AH4:AH7"/>
    <mergeCell ref="G5:N5"/>
    <mergeCell ref="AE5:AE7"/>
    <mergeCell ref="AF5:AF7"/>
    <mergeCell ref="F4:T4"/>
    <mergeCell ref="AA5:AA7"/>
    <mergeCell ref="AB5:AB7"/>
    <mergeCell ref="AD5:AD7"/>
    <mergeCell ref="O6:O7"/>
    <mergeCell ref="P6:P7"/>
    <mergeCell ref="Q6:Q7"/>
    <mergeCell ref="R6:R7"/>
    <mergeCell ref="S6:S7"/>
    <mergeCell ref="U5:U7"/>
    <mergeCell ref="A5:A7"/>
    <mergeCell ref="B5:B7"/>
    <mergeCell ref="C5:C7"/>
    <mergeCell ref="F5:F7"/>
    <mergeCell ref="D4:D7"/>
    <mergeCell ref="E4:E7"/>
    <mergeCell ref="Y5:Y7"/>
    <mergeCell ref="AC5:AC7"/>
    <mergeCell ref="Z5:Z7"/>
    <mergeCell ref="X5:X7"/>
    <mergeCell ref="V5:V7"/>
    <mergeCell ref="W5:W7"/>
  </mergeCells>
  <phoneticPr fontId="8" type="noConversion"/>
  <pageMargins left="0.55118110236220474" right="0" top="0.98425196850393704" bottom="0.98425196850393704" header="0.51181102362204722" footer="0.51181102362204722"/>
  <pageSetup paperSize="8" scale="80" firstPageNumber="4294963191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>
      <selection activeCell="G12" sqref="G12"/>
    </sheetView>
  </sheetViews>
  <sheetFormatPr defaultColWidth="9" defaultRowHeight="12.75"/>
  <cols>
    <col min="1" max="1" width="4" customWidth="1"/>
    <col min="2" max="2" width="3.75" customWidth="1"/>
    <col min="3" max="3" width="3.625" customWidth="1"/>
    <col min="4" max="4" width="13.5" customWidth="1"/>
    <col min="5" max="5" width="6.625" customWidth="1"/>
    <col min="6" max="6" width="18.25" customWidth="1"/>
    <col min="7" max="7" width="7.125" customWidth="1"/>
    <col min="8" max="9" width="6" customWidth="1"/>
    <col min="10" max="10" width="3.75" customWidth="1"/>
    <col min="11" max="11" width="4.25" customWidth="1"/>
    <col min="12" max="12" width="5.75" customWidth="1"/>
    <col min="13" max="13" width="4.5" customWidth="1"/>
    <col min="14" max="14" width="11.375" customWidth="1"/>
    <col min="15" max="15" width="8" customWidth="1"/>
    <col min="16" max="16" width="4.25" customWidth="1"/>
    <col min="17" max="17" width="3.875" customWidth="1"/>
    <col min="18" max="18" width="6.375" customWidth="1"/>
    <col min="19" max="19" width="8.125" customWidth="1"/>
    <col min="20" max="20" width="5.375" customWidth="1"/>
  </cols>
  <sheetData>
    <row r="1" spans="1:20" ht="18.75">
      <c r="A1" s="163" t="s">
        <v>243</v>
      </c>
    </row>
    <row r="2" spans="1:20" ht="22.5">
      <c r="A2" s="175" t="s">
        <v>248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>
      <c r="A4" s="174" t="s">
        <v>33</v>
      </c>
      <c r="B4" s="174"/>
      <c r="C4" s="174"/>
      <c r="D4" s="174" t="s">
        <v>34</v>
      </c>
      <c r="E4" s="174" t="s">
        <v>35</v>
      </c>
      <c r="F4" s="174" t="s">
        <v>36</v>
      </c>
      <c r="G4" s="174" t="s">
        <v>37</v>
      </c>
      <c r="H4" s="174" t="s">
        <v>38</v>
      </c>
      <c r="I4" s="174" t="s">
        <v>39</v>
      </c>
      <c r="J4" s="174" t="s">
        <v>40</v>
      </c>
      <c r="K4" s="174" t="s">
        <v>41</v>
      </c>
      <c r="L4" s="174" t="s">
        <v>42</v>
      </c>
      <c r="M4" s="174"/>
      <c r="N4" s="174"/>
      <c r="O4" s="174"/>
      <c r="P4" s="174"/>
      <c r="Q4" s="174"/>
      <c r="R4" s="174"/>
      <c r="S4" s="174"/>
      <c r="T4" s="174"/>
    </row>
    <row r="5" spans="1:20">
      <c r="A5" s="174" t="s">
        <v>7</v>
      </c>
      <c r="B5" s="174" t="s">
        <v>8</v>
      </c>
      <c r="C5" s="174" t="s">
        <v>9</v>
      </c>
      <c r="D5" s="174"/>
      <c r="E5" s="174"/>
      <c r="F5" s="174"/>
      <c r="G5" s="174"/>
      <c r="H5" s="174"/>
      <c r="I5" s="174"/>
      <c r="J5" s="174"/>
      <c r="K5" s="174"/>
      <c r="L5" s="174" t="s">
        <v>43</v>
      </c>
      <c r="M5" s="174" t="s">
        <v>44</v>
      </c>
      <c r="N5" s="174"/>
      <c r="O5" s="174"/>
      <c r="P5" s="174" t="s">
        <v>45</v>
      </c>
      <c r="Q5" s="174" t="s">
        <v>46</v>
      </c>
      <c r="R5" s="174" t="s">
        <v>47</v>
      </c>
      <c r="S5" s="174" t="s">
        <v>48</v>
      </c>
      <c r="T5" s="174" t="s">
        <v>49</v>
      </c>
    </row>
    <row r="6" spans="1:20" ht="33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1" t="s">
        <v>22</v>
      </c>
      <c r="N6" s="11" t="s">
        <v>50</v>
      </c>
      <c r="O6" s="11" t="s">
        <v>51</v>
      </c>
      <c r="P6" s="174"/>
      <c r="Q6" s="174"/>
      <c r="R6" s="174"/>
      <c r="S6" s="174"/>
      <c r="T6" s="174"/>
    </row>
    <row r="7" spans="1:20" ht="30" customHeight="1">
      <c r="A7" s="42"/>
      <c r="B7" s="42"/>
      <c r="C7" s="42"/>
      <c r="D7" s="43" t="s">
        <v>249</v>
      </c>
      <c r="E7" s="42"/>
      <c r="F7" s="42"/>
      <c r="G7" s="42"/>
      <c r="H7" s="42"/>
      <c r="I7" s="42"/>
      <c r="J7" s="42"/>
      <c r="K7" s="42"/>
      <c r="L7" s="153"/>
      <c r="M7" s="153"/>
      <c r="N7" s="153">
        <f>SUM(N10:N12)</f>
        <v>5228000</v>
      </c>
      <c r="O7" s="153"/>
      <c r="P7" s="154"/>
      <c r="Q7" s="42"/>
      <c r="R7" s="42"/>
      <c r="S7" s="42"/>
      <c r="T7" s="42"/>
    </row>
    <row r="8" spans="1:20" s="63" customFormat="1" ht="30" customHeight="1">
      <c r="A8" s="61" t="s">
        <v>247</v>
      </c>
      <c r="B8" s="61"/>
      <c r="C8" s="61"/>
      <c r="D8" s="50"/>
      <c r="E8" s="62"/>
      <c r="F8" s="62"/>
      <c r="G8" s="62"/>
      <c r="H8" s="62"/>
      <c r="I8" s="62"/>
      <c r="J8" s="62"/>
      <c r="K8" s="62"/>
      <c r="L8" s="155"/>
      <c r="M8" s="155"/>
      <c r="N8" s="155"/>
      <c r="O8" s="155"/>
      <c r="P8" s="156"/>
      <c r="Q8" s="62"/>
      <c r="R8" s="62"/>
      <c r="S8" s="62"/>
      <c r="T8" s="62"/>
    </row>
    <row r="9" spans="1:20" s="63" customFormat="1" ht="30" customHeight="1">
      <c r="A9" s="61" t="s">
        <v>247</v>
      </c>
      <c r="B9" s="61" t="s">
        <v>167</v>
      </c>
      <c r="C9" s="61"/>
      <c r="D9" s="55"/>
      <c r="E9" s="62"/>
      <c r="F9" s="62"/>
      <c r="G9" s="62"/>
      <c r="H9" s="62"/>
      <c r="I9" s="62"/>
      <c r="J9" s="62"/>
      <c r="K9" s="62"/>
      <c r="L9" s="155"/>
      <c r="M9" s="155"/>
      <c r="N9" s="155"/>
      <c r="O9" s="155"/>
      <c r="P9" s="156"/>
      <c r="Q9" s="62"/>
      <c r="R9" s="62"/>
      <c r="S9" s="62"/>
      <c r="T9" s="62"/>
    </row>
    <row r="10" spans="1:20" ht="48.75" customHeight="1">
      <c r="A10" s="27" t="s">
        <v>247</v>
      </c>
      <c r="B10" s="27" t="s">
        <v>250</v>
      </c>
      <c r="C10" s="27" t="s">
        <v>32</v>
      </c>
      <c r="D10" s="21" t="s">
        <v>144</v>
      </c>
      <c r="E10" s="13"/>
      <c r="F10" s="44" t="s">
        <v>251</v>
      </c>
      <c r="G10" s="112"/>
      <c r="H10" s="112"/>
      <c r="I10" s="112">
        <v>2016</v>
      </c>
      <c r="J10" s="112"/>
      <c r="K10" s="112" t="s">
        <v>252</v>
      </c>
      <c r="L10" s="157"/>
      <c r="M10" s="157"/>
      <c r="N10" s="158">
        <v>3836000</v>
      </c>
      <c r="O10" s="159"/>
      <c r="P10" s="160"/>
      <c r="Q10" s="112"/>
      <c r="R10" s="112"/>
      <c r="S10" s="112"/>
      <c r="T10" s="112"/>
    </row>
    <row r="11" spans="1:20" ht="30" customHeight="1">
      <c r="A11" s="27" t="s">
        <v>247</v>
      </c>
      <c r="B11" s="27" t="s">
        <v>163</v>
      </c>
      <c r="C11" s="27" t="s">
        <v>270</v>
      </c>
      <c r="D11" s="44" t="s">
        <v>275</v>
      </c>
      <c r="E11" s="13"/>
      <c r="F11" s="44" t="s">
        <v>273</v>
      </c>
      <c r="G11" s="112"/>
      <c r="H11" s="112"/>
      <c r="I11" s="112">
        <v>2016</v>
      </c>
      <c r="J11" s="112"/>
      <c r="K11" s="112" t="s">
        <v>272</v>
      </c>
      <c r="L11" s="157"/>
      <c r="M11" s="157"/>
      <c r="N11" s="170">
        <v>696000</v>
      </c>
      <c r="O11" s="159"/>
      <c r="P11" s="160"/>
      <c r="Q11" s="112"/>
      <c r="R11" s="112"/>
      <c r="S11" s="112"/>
      <c r="T11" s="112"/>
    </row>
    <row r="12" spans="1:20" ht="24.75" customHeight="1">
      <c r="A12" s="20">
        <v>204</v>
      </c>
      <c r="B12" s="20">
        <v>5</v>
      </c>
      <c r="C12" s="20">
        <v>99</v>
      </c>
      <c r="D12" s="44" t="s">
        <v>271</v>
      </c>
      <c r="E12" s="20"/>
      <c r="F12" s="44" t="s">
        <v>274</v>
      </c>
      <c r="G12" s="20"/>
      <c r="H12" s="20"/>
      <c r="I12" s="112">
        <v>2016</v>
      </c>
      <c r="J12" s="20"/>
      <c r="K12" s="112" t="s">
        <v>272</v>
      </c>
      <c r="L12" s="20"/>
      <c r="M12" s="20"/>
      <c r="N12" s="170">
        <v>696000</v>
      </c>
      <c r="O12" s="20"/>
      <c r="P12" s="20"/>
      <c r="Q12" s="20"/>
      <c r="R12" s="20"/>
      <c r="S12" s="20"/>
      <c r="T12" s="20"/>
    </row>
  </sheetData>
  <mergeCells count="22">
    <mergeCell ref="M5:O5"/>
    <mergeCell ref="A2:T2"/>
    <mergeCell ref="A3:T3"/>
    <mergeCell ref="A4:C4"/>
    <mergeCell ref="L4:T4"/>
    <mergeCell ref="J4:J6"/>
    <mergeCell ref="P5:P6"/>
    <mergeCell ref="S5:S6"/>
    <mergeCell ref="T5:T6"/>
    <mergeCell ref="E4:E6"/>
    <mergeCell ref="F4:F6"/>
    <mergeCell ref="G4:G6"/>
    <mergeCell ref="Q5:Q6"/>
    <mergeCell ref="R5:R6"/>
    <mergeCell ref="H4:H6"/>
    <mergeCell ref="I4:I6"/>
    <mergeCell ref="A5:A6"/>
    <mergeCell ref="B5:B6"/>
    <mergeCell ref="C5:C6"/>
    <mergeCell ref="D4:D6"/>
    <mergeCell ref="K4:K6"/>
    <mergeCell ref="L5:L6"/>
  </mergeCells>
  <phoneticPr fontId="8" type="noConversion"/>
  <printOptions horizontalCentered="1"/>
  <pageMargins left="0.15748031496062992" right="0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23"/>
  <sheetViews>
    <sheetView showZeros="0" zoomScaleSheetLayoutView="100" workbookViewId="0">
      <selection activeCell="K11" sqref="K11"/>
    </sheetView>
  </sheetViews>
  <sheetFormatPr defaultColWidth="9" defaultRowHeight="12.75"/>
  <cols>
    <col min="1" max="1" width="5.125" customWidth="1"/>
    <col min="2" max="2" width="4.125" customWidth="1"/>
    <col min="3" max="3" width="3.75" customWidth="1"/>
    <col min="4" max="4" width="17.25" customWidth="1"/>
    <col min="5" max="5" width="11.875" customWidth="1"/>
    <col min="6" max="6" width="11.25" customWidth="1"/>
    <col min="7" max="7" width="10.375" customWidth="1"/>
    <col min="8" max="8" width="11.125" customWidth="1"/>
    <col min="9" max="9" width="7.5" customWidth="1"/>
    <col min="10" max="10" width="5.375" customWidth="1"/>
    <col min="11" max="11" width="5.875" customWidth="1"/>
    <col min="12" max="12" width="6.25" customWidth="1"/>
    <col min="13" max="13" width="4" customWidth="1"/>
    <col min="14" max="14" width="6.375" customWidth="1"/>
    <col min="15" max="15" width="6" customWidth="1"/>
    <col min="16" max="17" width="6.625" customWidth="1"/>
  </cols>
  <sheetData>
    <row r="1" spans="1:17" ht="18.75">
      <c r="A1" s="163" t="s">
        <v>52</v>
      </c>
    </row>
    <row r="2" spans="1:17" ht="20.25" customHeight="1">
      <c r="A2" s="193" t="s">
        <v>262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7" ht="16.5" customHeight="1">
      <c r="A3" s="194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>
      <c r="A4" s="174" t="s">
        <v>1</v>
      </c>
      <c r="B4" s="174"/>
      <c r="C4" s="174"/>
      <c r="D4" s="174" t="s">
        <v>18</v>
      </c>
      <c r="E4" s="174" t="s">
        <v>53</v>
      </c>
      <c r="F4" s="174" t="s">
        <v>54</v>
      </c>
      <c r="G4" s="174" t="s">
        <v>55</v>
      </c>
      <c r="H4" s="174" t="s">
        <v>30</v>
      </c>
      <c r="I4" s="174" t="s">
        <v>56</v>
      </c>
      <c r="J4" s="174" t="s">
        <v>57</v>
      </c>
      <c r="K4" s="174" t="s">
        <v>58</v>
      </c>
      <c r="L4" s="174" t="s">
        <v>59</v>
      </c>
      <c r="M4" s="174" t="s">
        <v>60</v>
      </c>
      <c r="N4" s="174" t="s">
        <v>61</v>
      </c>
      <c r="O4" s="174" t="s">
        <v>62</v>
      </c>
      <c r="P4" s="174" t="s">
        <v>241</v>
      </c>
      <c r="Q4" s="174" t="s">
        <v>63</v>
      </c>
    </row>
    <row r="5" spans="1:17" ht="30" customHeight="1">
      <c r="A5" s="11" t="s">
        <v>7</v>
      </c>
      <c r="B5" s="11" t="s">
        <v>8</v>
      </c>
      <c r="C5" s="11" t="s">
        <v>9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30" customHeight="1">
      <c r="A6" s="39"/>
      <c r="B6" s="39"/>
      <c r="C6" s="39"/>
      <c r="D6" s="37" t="s">
        <v>249</v>
      </c>
      <c r="E6" s="111">
        <f>SUM(F9:H9)</f>
        <v>15829564</v>
      </c>
      <c r="F6" s="102">
        <v>11605812</v>
      </c>
      <c r="G6" s="103">
        <v>1076606</v>
      </c>
      <c r="H6" s="101">
        <v>3147146</v>
      </c>
      <c r="I6" s="111"/>
      <c r="J6" s="111"/>
      <c r="K6" s="111"/>
      <c r="L6" s="111"/>
      <c r="M6" s="111"/>
      <c r="N6" s="111"/>
      <c r="O6" s="36"/>
      <c r="P6" s="36"/>
      <c r="Q6" s="36"/>
    </row>
    <row r="7" spans="1:17" s="53" customFormat="1">
      <c r="A7" s="49" t="s">
        <v>256</v>
      </c>
      <c r="B7" s="49"/>
      <c r="C7" s="49"/>
      <c r="D7" s="50" t="s">
        <v>15</v>
      </c>
      <c r="E7" s="99"/>
      <c r="F7" s="100"/>
      <c r="G7" s="100"/>
      <c r="H7" s="100"/>
      <c r="I7" s="99"/>
      <c r="J7" s="99"/>
      <c r="K7" s="99"/>
      <c r="L7" s="99"/>
      <c r="M7" s="99"/>
      <c r="N7" s="99"/>
      <c r="O7" s="51"/>
      <c r="P7" s="51"/>
      <c r="Q7" s="60"/>
    </row>
    <row r="8" spans="1:17" s="58" customFormat="1">
      <c r="A8" s="49" t="s">
        <v>256</v>
      </c>
      <c r="B8" s="49" t="s">
        <v>257</v>
      </c>
      <c r="C8" s="54"/>
      <c r="D8" s="55"/>
      <c r="E8" s="99"/>
      <c r="F8" s="100"/>
      <c r="G8" s="100"/>
      <c r="H8" s="100"/>
      <c r="I8" s="99"/>
      <c r="J8" s="99"/>
      <c r="K8" s="99"/>
      <c r="L8" s="99"/>
      <c r="M8" s="99"/>
      <c r="N8" s="99"/>
      <c r="O8" s="92"/>
      <c r="P8" s="92"/>
      <c r="Q8" s="93"/>
    </row>
    <row r="9" spans="1:17" ht="13.5" customHeight="1">
      <c r="A9" s="28" t="s">
        <v>256</v>
      </c>
      <c r="B9" s="29" t="s">
        <v>167</v>
      </c>
      <c r="C9" s="29" t="s">
        <v>16</v>
      </c>
      <c r="D9" s="21" t="s">
        <v>143</v>
      </c>
      <c r="E9" s="101"/>
      <c r="F9" s="102">
        <v>11605812</v>
      </c>
      <c r="G9" s="103">
        <v>1076606</v>
      </c>
      <c r="H9" s="101">
        <v>3147146</v>
      </c>
      <c r="I9" s="101"/>
      <c r="J9" s="101"/>
      <c r="K9" s="101"/>
      <c r="L9" s="101"/>
      <c r="M9" s="101"/>
      <c r="N9" s="101"/>
      <c r="O9" s="94"/>
      <c r="P9" s="94"/>
      <c r="Q9" s="94"/>
    </row>
    <row r="10" spans="1:17" s="59" customFormat="1" ht="24">
      <c r="A10" s="49" t="s">
        <v>152</v>
      </c>
      <c r="B10" s="49"/>
      <c r="C10" s="49"/>
      <c r="D10" s="50" t="s">
        <v>153</v>
      </c>
      <c r="E10" s="101">
        <f t="shared" ref="E10:E23" si="0">SUM(F10:H10)</f>
        <v>0</v>
      </c>
      <c r="F10" s="99"/>
      <c r="G10" s="99"/>
      <c r="H10" s="99"/>
      <c r="I10" s="104"/>
      <c r="J10" s="104"/>
      <c r="K10" s="104"/>
      <c r="L10" s="104"/>
      <c r="M10" s="104"/>
      <c r="N10" s="104"/>
      <c r="O10" s="95"/>
      <c r="P10" s="95"/>
      <c r="Q10" s="93"/>
    </row>
    <row r="11" spans="1:17" ht="22.5">
      <c r="A11" s="81" t="s">
        <v>154</v>
      </c>
      <c r="B11" s="81" t="s">
        <v>155</v>
      </c>
      <c r="C11" s="81"/>
      <c r="D11" s="91" t="s">
        <v>170</v>
      </c>
      <c r="E11" s="101">
        <f t="shared" si="0"/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94"/>
      <c r="P11" s="94"/>
      <c r="Q11" s="96"/>
    </row>
    <row r="12" spans="1:17" s="58" customFormat="1" ht="22.5">
      <c r="A12" s="29" t="s">
        <v>156</v>
      </c>
      <c r="B12" s="29" t="s">
        <v>155</v>
      </c>
      <c r="C12" s="29" t="s">
        <v>157</v>
      </c>
      <c r="D12" s="82" t="s">
        <v>158</v>
      </c>
      <c r="E12" s="101">
        <f t="shared" si="0"/>
        <v>1436455</v>
      </c>
      <c r="F12" s="99"/>
      <c r="G12" s="99"/>
      <c r="H12" s="99">
        <v>1436455</v>
      </c>
      <c r="I12" s="99"/>
      <c r="J12" s="99"/>
      <c r="K12" s="99"/>
      <c r="L12" s="99"/>
      <c r="M12" s="99"/>
      <c r="N12" s="99"/>
      <c r="O12" s="92"/>
      <c r="P12" s="92"/>
      <c r="Q12" s="92"/>
    </row>
    <row r="13" spans="1:17" s="58" customFormat="1" ht="22.5">
      <c r="A13" s="29" t="s">
        <v>156</v>
      </c>
      <c r="B13" s="29" t="s">
        <v>155</v>
      </c>
      <c r="C13" s="29" t="s">
        <v>159</v>
      </c>
      <c r="D13" s="82" t="s">
        <v>160</v>
      </c>
      <c r="E13" s="101">
        <f t="shared" si="0"/>
        <v>574582</v>
      </c>
      <c r="F13" s="99"/>
      <c r="G13" s="99"/>
      <c r="H13" s="99">
        <v>574582</v>
      </c>
      <c r="I13" s="99"/>
      <c r="J13" s="99"/>
      <c r="K13" s="99"/>
      <c r="L13" s="99"/>
      <c r="M13" s="99"/>
      <c r="N13" s="99"/>
      <c r="O13" s="92"/>
      <c r="P13" s="92"/>
      <c r="Q13" s="92"/>
    </row>
    <row r="14" spans="1:17" ht="13.5">
      <c r="A14" s="29" t="s">
        <v>156</v>
      </c>
      <c r="B14" s="29" t="s">
        <v>163</v>
      </c>
      <c r="C14" s="29"/>
      <c r="D14" s="91" t="s">
        <v>171</v>
      </c>
      <c r="E14" s="101">
        <f t="shared" si="0"/>
        <v>0</v>
      </c>
      <c r="F14" s="101"/>
      <c r="G14" s="105"/>
      <c r="H14" s="101"/>
      <c r="I14" s="101"/>
      <c r="J14" s="101"/>
      <c r="K14" s="101"/>
      <c r="L14" s="101"/>
      <c r="M14" s="101"/>
      <c r="N14" s="101"/>
      <c r="O14" s="94"/>
      <c r="P14" s="94"/>
      <c r="Q14" s="97"/>
    </row>
    <row r="15" spans="1:17" s="58" customFormat="1" ht="22.5">
      <c r="A15" s="29" t="s">
        <v>156</v>
      </c>
      <c r="B15" s="29" t="s">
        <v>161</v>
      </c>
      <c r="C15" s="29" t="s">
        <v>162</v>
      </c>
      <c r="D15" s="82" t="s">
        <v>164</v>
      </c>
      <c r="E15" s="101">
        <f t="shared" si="0"/>
        <v>2183523</v>
      </c>
      <c r="F15" s="106"/>
      <c r="G15" s="106"/>
      <c r="H15" s="99">
        <v>2183523</v>
      </c>
      <c r="I15" s="99"/>
      <c r="J15" s="99"/>
      <c r="K15" s="99"/>
      <c r="L15" s="99"/>
      <c r="M15" s="99"/>
      <c r="N15" s="99"/>
      <c r="O15" s="92"/>
      <c r="P15" s="92"/>
      <c r="Q15" s="92"/>
    </row>
    <row r="16" spans="1:17" ht="24">
      <c r="A16" s="49" t="s">
        <v>165</v>
      </c>
      <c r="B16" s="49"/>
      <c r="C16" s="49"/>
      <c r="D16" s="50" t="s">
        <v>166</v>
      </c>
      <c r="E16" s="101">
        <f t="shared" si="0"/>
        <v>0</v>
      </c>
      <c r="F16" s="107"/>
      <c r="G16" s="101"/>
      <c r="H16" s="101"/>
      <c r="I16" s="101"/>
      <c r="J16" s="101"/>
      <c r="K16" s="101"/>
      <c r="L16" s="101"/>
      <c r="M16" s="101"/>
      <c r="N16" s="101"/>
      <c r="O16" s="94"/>
      <c r="P16" s="94"/>
      <c r="Q16" s="94"/>
    </row>
    <row r="17" spans="1:17" s="58" customFormat="1">
      <c r="A17" s="81" t="s">
        <v>165</v>
      </c>
      <c r="B17" s="81" t="s">
        <v>167</v>
      </c>
      <c r="C17" s="81"/>
      <c r="D17" s="91" t="s">
        <v>172</v>
      </c>
      <c r="E17" s="101">
        <f t="shared" si="0"/>
        <v>0</v>
      </c>
      <c r="F17" s="108"/>
      <c r="G17" s="108"/>
      <c r="H17" s="99"/>
      <c r="I17" s="99"/>
      <c r="J17" s="99"/>
      <c r="K17" s="99"/>
      <c r="L17" s="99"/>
      <c r="M17" s="99"/>
      <c r="N17" s="99"/>
      <c r="O17" s="92"/>
      <c r="P17" s="92"/>
      <c r="Q17" s="92"/>
    </row>
    <row r="18" spans="1:17" s="58" customFormat="1">
      <c r="A18" s="29" t="s">
        <v>165</v>
      </c>
      <c r="B18" s="29" t="s">
        <v>167</v>
      </c>
      <c r="C18" s="29" t="s">
        <v>168</v>
      </c>
      <c r="D18" s="21" t="s">
        <v>169</v>
      </c>
      <c r="E18" s="101">
        <f t="shared" si="0"/>
        <v>559547</v>
      </c>
      <c r="F18" s="108"/>
      <c r="G18" s="108"/>
      <c r="H18" s="99">
        <v>559547</v>
      </c>
      <c r="I18" s="99"/>
      <c r="J18" s="99"/>
      <c r="K18" s="99"/>
      <c r="L18" s="99"/>
      <c r="M18" s="99"/>
      <c r="N18" s="99"/>
      <c r="O18" s="92"/>
      <c r="P18" s="92"/>
      <c r="Q18" s="92"/>
    </row>
    <row r="19" spans="1:17">
      <c r="A19" s="29" t="s">
        <v>165</v>
      </c>
      <c r="B19" s="29" t="s">
        <v>167</v>
      </c>
      <c r="C19" s="29" t="s">
        <v>173</v>
      </c>
      <c r="D19" s="21" t="s">
        <v>174</v>
      </c>
      <c r="E19" s="101">
        <f t="shared" si="0"/>
        <v>170364</v>
      </c>
      <c r="F19" s="101"/>
      <c r="G19" s="109"/>
      <c r="H19" s="101">
        <v>170364</v>
      </c>
      <c r="I19" s="101"/>
      <c r="J19" s="101"/>
      <c r="K19" s="101"/>
      <c r="L19" s="101"/>
      <c r="M19" s="101"/>
      <c r="N19" s="101"/>
      <c r="O19" s="94"/>
      <c r="P19" s="94"/>
      <c r="Q19" s="94"/>
    </row>
    <row r="20" spans="1:17" s="58" customFormat="1">
      <c r="A20" s="29" t="s">
        <v>165</v>
      </c>
      <c r="B20" s="29" t="s">
        <v>167</v>
      </c>
      <c r="C20" s="29" t="s">
        <v>175</v>
      </c>
      <c r="D20" s="21" t="s">
        <v>176</v>
      </c>
      <c r="E20" s="101">
        <f t="shared" si="0"/>
        <v>52850</v>
      </c>
      <c r="F20" s="100"/>
      <c r="G20" s="100"/>
      <c r="H20" s="100">
        <v>52850</v>
      </c>
      <c r="I20" s="99"/>
      <c r="J20" s="99"/>
      <c r="K20" s="99"/>
      <c r="L20" s="99"/>
      <c r="M20" s="99"/>
      <c r="N20" s="99"/>
      <c r="O20" s="92"/>
      <c r="P20" s="92"/>
      <c r="Q20" s="92"/>
    </row>
    <row r="21" spans="1:17">
      <c r="A21" s="49" t="s">
        <v>177</v>
      </c>
      <c r="B21" s="49"/>
      <c r="C21" s="49"/>
      <c r="D21" s="50" t="s">
        <v>178</v>
      </c>
      <c r="E21" s="101">
        <f t="shared" si="0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98"/>
      <c r="P21" s="98"/>
      <c r="Q21" s="98"/>
    </row>
    <row r="22" spans="1:17">
      <c r="A22" s="81" t="s">
        <v>177</v>
      </c>
      <c r="B22" s="81" t="s">
        <v>179</v>
      </c>
      <c r="C22" s="81"/>
      <c r="D22" s="82" t="s">
        <v>180</v>
      </c>
      <c r="E22" s="101">
        <f t="shared" si="0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98"/>
      <c r="P22" s="98"/>
      <c r="Q22" s="98"/>
    </row>
    <row r="23" spans="1:17">
      <c r="A23" s="29" t="s">
        <v>177</v>
      </c>
      <c r="B23" s="29" t="s">
        <v>179</v>
      </c>
      <c r="C23" s="29" t="s">
        <v>168</v>
      </c>
      <c r="D23" s="21" t="s">
        <v>181</v>
      </c>
      <c r="E23" s="101">
        <f t="shared" si="0"/>
        <v>873741</v>
      </c>
      <c r="F23" s="110"/>
      <c r="G23" s="110"/>
      <c r="H23" s="110">
        <v>873741</v>
      </c>
      <c r="I23" s="110"/>
      <c r="J23" s="110"/>
      <c r="K23" s="110"/>
      <c r="L23" s="110"/>
      <c r="M23" s="110"/>
      <c r="N23" s="110"/>
      <c r="O23" s="98"/>
      <c r="P23" s="98"/>
      <c r="Q23" s="98"/>
    </row>
  </sheetData>
  <mergeCells count="17">
    <mergeCell ref="A2:O2"/>
    <mergeCell ref="A3:Q3"/>
    <mergeCell ref="A4:C4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honeticPr fontId="8" type="noConversion"/>
  <pageMargins left="0.15748031496062992" right="0" top="0.78740157480314965" bottom="0.59055118110236227" header="0.51181102362204722" footer="0.51181102362204722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opLeftCell="A25" zoomScale="115" zoomScaleSheetLayoutView="100" workbookViewId="0">
      <selection activeCell="D13" sqref="D13"/>
    </sheetView>
  </sheetViews>
  <sheetFormatPr defaultColWidth="9" defaultRowHeight="12.75"/>
  <cols>
    <col min="1" max="1" width="5.875" style="17" customWidth="1"/>
    <col min="2" max="2" width="3.875" style="17" customWidth="1"/>
    <col min="3" max="3" width="4.25" style="17" customWidth="1"/>
    <col min="4" max="4" width="29.875" customWidth="1"/>
    <col min="5" max="5" width="12" customWidth="1"/>
    <col min="6" max="6" width="9.125" customWidth="1"/>
    <col min="7" max="7" width="10.375" customWidth="1"/>
    <col min="8" max="8" width="15.375" customWidth="1"/>
    <col min="9" max="9" width="7.625" customWidth="1"/>
    <col min="13" max="13" width="5" customWidth="1"/>
  </cols>
  <sheetData>
    <row r="1" spans="1:13" ht="12" customHeight="1">
      <c r="A1" s="169" t="s">
        <v>64</v>
      </c>
    </row>
    <row r="2" spans="1:13" ht="16.5" customHeight="1">
      <c r="A2" s="196" t="s">
        <v>263</v>
      </c>
      <c r="B2" s="196"/>
      <c r="C2" s="196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>
      <c r="A3" s="197" t="s">
        <v>0</v>
      </c>
      <c r="B3" s="197"/>
      <c r="C3" s="19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>
      <c r="A4" s="198" t="s">
        <v>33</v>
      </c>
      <c r="B4" s="199"/>
      <c r="C4" s="200"/>
      <c r="D4" s="202" t="s">
        <v>18</v>
      </c>
      <c r="E4" s="203" t="s">
        <v>19</v>
      </c>
      <c r="F4" s="174" t="s">
        <v>44</v>
      </c>
      <c r="G4" s="174"/>
      <c r="H4" s="174"/>
      <c r="I4" s="174" t="s">
        <v>65</v>
      </c>
      <c r="J4" s="174" t="s">
        <v>66</v>
      </c>
      <c r="K4" s="174" t="s">
        <v>47</v>
      </c>
      <c r="L4" s="174" t="s">
        <v>48</v>
      </c>
      <c r="M4" s="174" t="s">
        <v>67</v>
      </c>
    </row>
    <row r="5" spans="1:13">
      <c r="A5" s="201" t="s">
        <v>7</v>
      </c>
      <c r="B5" s="201" t="s">
        <v>8</v>
      </c>
      <c r="C5" s="201" t="s">
        <v>9</v>
      </c>
      <c r="D5" s="202"/>
      <c r="E5" s="203"/>
      <c r="F5" s="174"/>
      <c r="G5" s="174"/>
      <c r="H5" s="174"/>
      <c r="I5" s="174"/>
      <c r="J5" s="174"/>
      <c r="K5" s="174"/>
      <c r="L5" s="174"/>
      <c r="M5" s="174"/>
    </row>
    <row r="6" spans="1:13" ht="22.5">
      <c r="A6" s="201"/>
      <c r="B6" s="201"/>
      <c r="C6" s="201"/>
      <c r="D6" s="202"/>
      <c r="E6" s="203"/>
      <c r="F6" s="11" t="s">
        <v>22</v>
      </c>
      <c r="G6" s="11" t="s">
        <v>68</v>
      </c>
      <c r="H6" s="11" t="s">
        <v>69</v>
      </c>
      <c r="I6" s="174"/>
      <c r="J6" s="174"/>
      <c r="K6" s="174"/>
      <c r="L6" s="174"/>
      <c r="M6" s="174"/>
    </row>
    <row r="7" spans="1:13">
      <c r="A7" s="41"/>
      <c r="B7" s="41"/>
      <c r="C7" s="41"/>
      <c r="D7" s="35" t="s">
        <v>264</v>
      </c>
      <c r="E7" s="152"/>
      <c r="F7" s="144"/>
      <c r="G7" s="144"/>
      <c r="H7" s="144"/>
      <c r="I7" s="39"/>
      <c r="J7" s="39"/>
      <c r="K7" s="39"/>
      <c r="L7" s="39"/>
      <c r="M7" s="39"/>
    </row>
    <row r="8" spans="1:13" s="53" customFormat="1" ht="18" customHeight="1">
      <c r="A8" s="49" t="s">
        <v>256</v>
      </c>
      <c r="B8" s="49"/>
      <c r="C8" s="49"/>
      <c r="D8" s="50" t="s">
        <v>15</v>
      </c>
      <c r="E8" s="51"/>
      <c r="F8" s="92"/>
      <c r="G8" s="92">
        <f>SUM(G10:G28)</f>
        <v>21057563</v>
      </c>
      <c r="H8" s="92"/>
      <c r="I8" s="52"/>
      <c r="J8" s="52"/>
      <c r="K8" s="52"/>
      <c r="L8" s="52"/>
      <c r="M8" s="52"/>
    </row>
    <row r="9" spans="1:13" s="58" customFormat="1" ht="18" customHeight="1">
      <c r="A9" s="49" t="s">
        <v>256</v>
      </c>
      <c r="B9" s="49" t="s">
        <v>257</v>
      </c>
      <c r="C9" s="54"/>
      <c r="D9" s="55"/>
      <c r="E9" s="51"/>
      <c r="F9" s="92"/>
      <c r="G9" s="92"/>
      <c r="H9" s="92"/>
      <c r="I9" s="56"/>
      <c r="J9" s="57"/>
      <c r="K9" s="56"/>
      <c r="L9" s="56"/>
      <c r="M9" s="56"/>
    </row>
    <row r="10" spans="1:13" ht="18" customHeight="1">
      <c r="A10" s="28" t="s">
        <v>256</v>
      </c>
      <c r="B10" s="29" t="s">
        <v>167</v>
      </c>
      <c r="C10" s="29" t="s">
        <v>16</v>
      </c>
      <c r="D10" s="21" t="s">
        <v>143</v>
      </c>
      <c r="E10" s="25"/>
      <c r="F10" s="145"/>
      <c r="G10" s="146">
        <v>9930870</v>
      </c>
      <c r="H10" s="146"/>
      <c r="I10" s="2"/>
      <c r="J10" s="10"/>
      <c r="K10" s="2"/>
      <c r="L10" s="2"/>
      <c r="M10" s="2"/>
    </row>
    <row r="11" spans="1:13" ht="18" customHeight="1">
      <c r="A11" s="28" t="s">
        <v>256</v>
      </c>
      <c r="B11" s="29" t="s">
        <v>265</v>
      </c>
      <c r="C11" s="29" t="s">
        <v>32</v>
      </c>
      <c r="D11" s="21" t="s">
        <v>144</v>
      </c>
      <c r="E11" s="25"/>
      <c r="F11" s="145"/>
      <c r="G11" s="146">
        <v>3836000</v>
      </c>
      <c r="H11" s="146"/>
      <c r="I11" s="2"/>
      <c r="J11" s="10"/>
      <c r="K11" s="2"/>
      <c r="L11" s="2"/>
      <c r="M11" s="2"/>
    </row>
    <row r="12" spans="1:13" ht="18" customHeight="1">
      <c r="A12" s="28" t="s">
        <v>247</v>
      </c>
      <c r="B12" s="29" t="s">
        <v>167</v>
      </c>
      <c r="C12" s="29" t="s">
        <v>182</v>
      </c>
      <c r="D12" s="21" t="s">
        <v>258</v>
      </c>
      <c r="E12" s="25"/>
      <c r="F12" s="145"/>
      <c r="G12" s="146">
        <v>696000</v>
      </c>
      <c r="H12" s="146"/>
      <c r="I12" s="2"/>
      <c r="J12" s="10"/>
      <c r="K12" s="2"/>
      <c r="L12" s="2"/>
      <c r="M12" s="2"/>
    </row>
    <row r="13" spans="1:13" ht="18" customHeight="1">
      <c r="A13" s="28" t="s">
        <v>256</v>
      </c>
      <c r="B13" s="29" t="s">
        <v>259</v>
      </c>
      <c r="C13" s="29" t="s">
        <v>260</v>
      </c>
      <c r="D13" s="21" t="s">
        <v>261</v>
      </c>
      <c r="E13" s="25"/>
      <c r="F13" s="145"/>
      <c r="G13" s="146">
        <v>696000</v>
      </c>
      <c r="H13" s="146"/>
      <c r="I13" s="2"/>
      <c r="J13" s="10"/>
      <c r="K13" s="2"/>
      <c r="L13" s="2"/>
      <c r="M13" s="2"/>
    </row>
    <row r="14" spans="1:13" s="53" customFormat="1" ht="18" customHeight="1">
      <c r="A14" s="49" t="s">
        <v>152</v>
      </c>
      <c r="B14" s="49"/>
      <c r="C14" s="49"/>
      <c r="D14" s="50" t="s">
        <v>153</v>
      </c>
      <c r="E14" s="51"/>
      <c r="F14" s="92"/>
      <c r="G14" s="92"/>
      <c r="H14" s="92"/>
      <c r="I14" s="52"/>
      <c r="J14" s="52"/>
      <c r="K14" s="52"/>
      <c r="L14" s="52"/>
      <c r="M14" s="52"/>
    </row>
    <row r="15" spans="1:13" s="63" customFormat="1" ht="18" customHeight="1">
      <c r="A15" s="81" t="s">
        <v>154</v>
      </c>
      <c r="B15" s="81" t="s">
        <v>155</v>
      </c>
      <c r="C15" s="81"/>
      <c r="D15" s="91" t="s">
        <v>170</v>
      </c>
      <c r="E15" s="83"/>
      <c r="F15" s="147"/>
      <c r="G15" s="149"/>
      <c r="H15" s="149"/>
      <c r="I15" s="66"/>
      <c r="J15" s="66"/>
      <c r="K15" s="66"/>
      <c r="L15" s="66"/>
      <c r="M15" s="66"/>
    </row>
    <row r="16" spans="1:13" ht="18" customHeight="1">
      <c r="A16" s="29" t="s">
        <v>156</v>
      </c>
      <c r="B16" s="29" t="s">
        <v>155</v>
      </c>
      <c r="C16" s="29" t="s">
        <v>157</v>
      </c>
      <c r="D16" s="82" t="s">
        <v>158</v>
      </c>
      <c r="E16" s="26"/>
      <c r="F16" s="150"/>
      <c r="G16" s="146">
        <v>1436455</v>
      </c>
      <c r="H16" s="146"/>
      <c r="I16" s="20"/>
      <c r="J16" s="20"/>
      <c r="K16" s="20"/>
      <c r="L16" s="20"/>
      <c r="M16" s="20"/>
    </row>
    <row r="17" spans="1:13" ht="18" customHeight="1">
      <c r="A17" s="29" t="s">
        <v>156</v>
      </c>
      <c r="B17" s="29" t="s">
        <v>155</v>
      </c>
      <c r="C17" s="29" t="s">
        <v>159</v>
      </c>
      <c r="D17" s="82" t="s">
        <v>160</v>
      </c>
      <c r="E17" s="26"/>
      <c r="F17" s="150"/>
      <c r="G17" s="146">
        <v>574582</v>
      </c>
      <c r="H17" s="146"/>
      <c r="I17" s="20"/>
      <c r="J17" s="20"/>
      <c r="K17" s="20"/>
      <c r="L17" s="20"/>
      <c r="M17" s="20"/>
    </row>
    <row r="18" spans="1:13" ht="18" customHeight="1">
      <c r="A18" s="29" t="s">
        <v>156</v>
      </c>
      <c r="B18" s="29" t="s">
        <v>163</v>
      </c>
      <c r="C18" s="29"/>
      <c r="D18" s="91" t="s">
        <v>171</v>
      </c>
      <c r="E18" s="26"/>
      <c r="F18" s="150"/>
      <c r="G18" s="151"/>
      <c r="H18" s="146"/>
      <c r="I18" s="20"/>
      <c r="J18" s="20"/>
      <c r="K18" s="20"/>
      <c r="L18" s="20"/>
      <c r="M18" s="20"/>
    </row>
    <row r="19" spans="1:13" ht="18" customHeight="1">
      <c r="A19" s="29" t="s">
        <v>156</v>
      </c>
      <c r="B19" s="29" t="s">
        <v>161</v>
      </c>
      <c r="C19" s="29" t="s">
        <v>162</v>
      </c>
      <c r="D19" s="82" t="s">
        <v>164</v>
      </c>
      <c r="E19" s="26"/>
      <c r="F19" s="150"/>
      <c r="G19" s="151">
        <v>2194122</v>
      </c>
      <c r="H19" s="146"/>
      <c r="I19" s="20"/>
      <c r="J19" s="20"/>
      <c r="K19" s="20"/>
      <c r="L19" s="20"/>
      <c r="M19" s="20"/>
    </row>
    <row r="20" spans="1:13" ht="18" customHeight="1">
      <c r="A20" s="29" t="s">
        <v>152</v>
      </c>
      <c r="B20" s="29" t="s">
        <v>266</v>
      </c>
      <c r="C20" s="29" t="s">
        <v>168</v>
      </c>
      <c r="D20" s="82" t="s">
        <v>267</v>
      </c>
      <c r="E20" s="26"/>
      <c r="F20" s="150"/>
      <c r="G20" s="151">
        <v>37032</v>
      </c>
      <c r="H20" s="146"/>
      <c r="I20" s="20"/>
      <c r="J20" s="20"/>
      <c r="K20" s="20"/>
      <c r="L20" s="20"/>
      <c r="M20" s="20"/>
    </row>
    <row r="21" spans="1:13" s="53" customFormat="1" ht="18" customHeight="1">
      <c r="A21" s="49" t="s">
        <v>165</v>
      </c>
      <c r="B21" s="49"/>
      <c r="C21" s="49"/>
      <c r="D21" s="50" t="s">
        <v>166</v>
      </c>
      <c r="E21" s="51"/>
      <c r="F21" s="92"/>
      <c r="G21" s="92"/>
      <c r="H21" s="92"/>
      <c r="I21" s="52"/>
      <c r="J21" s="52"/>
      <c r="K21" s="52"/>
      <c r="L21" s="52"/>
      <c r="M21" s="52"/>
    </row>
    <row r="22" spans="1:13" s="63" customFormat="1" ht="18" customHeight="1">
      <c r="A22" s="81" t="s">
        <v>165</v>
      </c>
      <c r="B22" s="81" t="s">
        <v>167</v>
      </c>
      <c r="C22" s="81"/>
      <c r="D22" s="91" t="s">
        <v>172</v>
      </c>
      <c r="E22" s="83"/>
      <c r="F22" s="147"/>
      <c r="G22" s="148"/>
      <c r="H22" s="149"/>
      <c r="I22" s="66"/>
      <c r="J22" s="66"/>
      <c r="K22" s="66"/>
      <c r="L22" s="66"/>
      <c r="M22" s="66"/>
    </row>
    <row r="23" spans="1:13" ht="18" customHeight="1">
      <c r="A23" s="29" t="s">
        <v>165</v>
      </c>
      <c r="B23" s="29" t="s">
        <v>167</v>
      </c>
      <c r="C23" s="29" t="s">
        <v>168</v>
      </c>
      <c r="D23" s="21" t="s">
        <v>169</v>
      </c>
      <c r="E23" s="26"/>
      <c r="F23" s="150"/>
      <c r="G23" s="151">
        <v>559547</v>
      </c>
      <c r="H23" s="146"/>
      <c r="I23" s="20"/>
      <c r="J23" s="20"/>
      <c r="K23" s="20"/>
      <c r="L23" s="20"/>
      <c r="M23" s="20"/>
    </row>
    <row r="24" spans="1:13" ht="18" customHeight="1">
      <c r="A24" s="29" t="s">
        <v>165</v>
      </c>
      <c r="B24" s="29" t="s">
        <v>167</v>
      </c>
      <c r="C24" s="29" t="s">
        <v>173</v>
      </c>
      <c r="D24" s="21" t="s">
        <v>174</v>
      </c>
      <c r="E24" s="26"/>
      <c r="F24" s="150"/>
      <c r="G24" s="151">
        <v>170364</v>
      </c>
      <c r="H24" s="146"/>
      <c r="I24" s="20"/>
      <c r="J24" s="20"/>
      <c r="K24" s="20"/>
      <c r="L24" s="20"/>
      <c r="M24" s="20"/>
    </row>
    <row r="25" spans="1:13" ht="18" customHeight="1">
      <c r="A25" s="29" t="s">
        <v>165</v>
      </c>
      <c r="B25" s="29" t="s">
        <v>167</v>
      </c>
      <c r="C25" s="29" t="s">
        <v>175</v>
      </c>
      <c r="D25" s="21" t="s">
        <v>176</v>
      </c>
      <c r="E25" s="26"/>
      <c r="F25" s="150"/>
      <c r="G25" s="151">
        <v>52850</v>
      </c>
      <c r="H25" s="146"/>
      <c r="I25" s="20"/>
      <c r="J25" s="20"/>
      <c r="K25" s="20"/>
      <c r="L25" s="20"/>
      <c r="M25" s="20"/>
    </row>
    <row r="26" spans="1:13" s="53" customFormat="1" ht="18" customHeight="1">
      <c r="A26" s="49" t="s">
        <v>177</v>
      </c>
      <c r="B26" s="49"/>
      <c r="C26" s="49"/>
      <c r="D26" s="50" t="s">
        <v>178</v>
      </c>
      <c r="E26" s="51"/>
      <c r="F26" s="92"/>
      <c r="G26" s="92"/>
      <c r="H26" s="92"/>
      <c r="I26" s="52"/>
      <c r="J26" s="52"/>
      <c r="K26" s="52"/>
      <c r="L26" s="52"/>
      <c r="M26" s="52"/>
    </row>
    <row r="27" spans="1:13" s="63" customFormat="1" ht="18" customHeight="1">
      <c r="A27" s="81" t="s">
        <v>177</v>
      </c>
      <c r="B27" s="81" t="s">
        <v>179</v>
      </c>
      <c r="C27" s="81"/>
      <c r="D27" s="82" t="s">
        <v>180</v>
      </c>
      <c r="E27" s="83"/>
      <c r="F27" s="147"/>
      <c r="G27" s="148"/>
      <c r="H27" s="149"/>
      <c r="I27" s="66"/>
      <c r="J27" s="66"/>
      <c r="K27" s="66"/>
      <c r="L27" s="66"/>
      <c r="M27" s="66"/>
    </row>
    <row r="28" spans="1:13" ht="18" customHeight="1">
      <c r="A28" s="29" t="s">
        <v>177</v>
      </c>
      <c r="B28" s="29" t="s">
        <v>179</v>
      </c>
      <c r="C28" s="29" t="s">
        <v>168</v>
      </c>
      <c r="D28" s="21" t="s">
        <v>181</v>
      </c>
      <c r="E28" s="26"/>
      <c r="F28" s="150"/>
      <c r="G28" s="151">
        <v>873741</v>
      </c>
      <c r="H28" s="146"/>
      <c r="I28" s="20"/>
      <c r="J28" s="20"/>
      <c r="K28" s="20"/>
      <c r="L28" s="20"/>
      <c r="M28" s="20"/>
    </row>
  </sheetData>
  <mergeCells count="14">
    <mergeCell ref="D4:D6"/>
    <mergeCell ref="E4:E6"/>
    <mergeCell ref="I4:I6"/>
    <mergeCell ref="J4:J6"/>
    <mergeCell ref="K4:K6"/>
    <mergeCell ref="L4:L6"/>
    <mergeCell ref="M4:M6"/>
    <mergeCell ref="F4:H5"/>
    <mergeCell ref="A2:M2"/>
    <mergeCell ref="A3:M3"/>
    <mergeCell ref="A4:C4"/>
    <mergeCell ref="A5:A6"/>
    <mergeCell ref="B5:B6"/>
    <mergeCell ref="C5:C6"/>
  </mergeCells>
  <phoneticPr fontId="8" type="noConversion"/>
  <pageMargins left="0.15748031496062992" right="0.15748031496062992" top="0.78740157480314965" bottom="0.39370078740157483" header="0.51181102362204722" footer="0.51181102362204722"/>
  <pageSetup paperSize="9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B6" sqref="B6"/>
    </sheetView>
  </sheetViews>
  <sheetFormatPr defaultColWidth="8" defaultRowHeight="12.75"/>
  <cols>
    <col min="1" max="1" width="18.125" customWidth="1"/>
    <col min="2" max="2" width="12.125" customWidth="1"/>
    <col min="3" max="3" width="4.5" customWidth="1"/>
    <col min="4" max="4" width="9.25" customWidth="1"/>
    <col min="5" max="5" width="9.5" customWidth="1"/>
    <col min="6" max="6" width="3.875" customWidth="1"/>
    <col min="7" max="7" width="12.25" customWidth="1"/>
    <col min="8" max="8" width="13.625" customWidth="1"/>
    <col min="9" max="9" width="10.5" customWidth="1"/>
    <col min="10" max="10" width="7.25" customWidth="1"/>
    <col min="11" max="11" width="9.125" customWidth="1"/>
    <col min="12" max="12" width="7.75" customWidth="1"/>
    <col min="13" max="13" width="6.75" customWidth="1"/>
    <col min="14" max="14" width="7.625" customWidth="1"/>
    <col min="16" max="16" width="6.25" customWidth="1"/>
    <col min="17" max="17" width="5.5" customWidth="1"/>
  </cols>
  <sheetData>
    <row r="1" spans="1:14" ht="18.75">
      <c r="A1" s="204" t="s">
        <v>70</v>
      </c>
      <c r="B1" s="204"/>
      <c r="C1" s="204"/>
    </row>
    <row r="2" spans="1:14" ht="22.5">
      <c r="A2" s="175" t="s">
        <v>268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42" customHeight="1">
      <c r="A4" s="174" t="s">
        <v>18</v>
      </c>
      <c r="B4" s="174" t="s">
        <v>43</v>
      </c>
      <c r="C4" s="174" t="s">
        <v>71</v>
      </c>
      <c r="D4" s="174"/>
      <c r="E4" s="174"/>
      <c r="F4" s="174"/>
      <c r="G4" s="174" t="s">
        <v>44</v>
      </c>
      <c r="H4" s="174"/>
      <c r="I4" s="174"/>
      <c r="J4" s="174" t="s">
        <v>65</v>
      </c>
      <c r="K4" s="174" t="s">
        <v>72</v>
      </c>
      <c r="L4" s="174" t="s">
        <v>73</v>
      </c>
      <c r="M4" s="174" t="s">
        <v>74</v>
      </c>
      <c r="N4" s="174" t="s">
        <v>75</v>
      </c>
    </row>
    <row r="5" spans="1:14" ht="42" customHeight="1">
      <c r="A5" s="174"/>
      <c r="B5" s="174"/>
      <c r="C5" s="12" t="s">
        <v>22</v>
      </c>
      <c r="D5" s="11" t="s">
        <v>277</v>
      </c>
      <c r="E5" s="11" t="s">
        <v>76</v>
      </c>
      <c r="F5" s="11" t="s">
        <v>77</v>
      </c>
      <c r="G5" s="11" t="s">
        <v>22</v>
      </c>
      <c r="H5" s="11" t="s">
        <v>68</v>
      </c>
      <c r="I5" s="11" t="s">
        <v>69</v>
      </c>
      <c r="J5" s="174"/>
      <c r="K5" s="174"/>
      <c r="L5" s="174"/>
      <c r="M5" s="174"/>
      <c r="N5" s="174"/>
    </row>
    <row r="6" spans="1:14" ht="60" customHeight="1">
      <c r="A6" s="16" t="s">
        <v>249</v>
      </c>
      <c r="B6" s="85">
        <f>SUM(D6+H6)</f>
        <v>40758135.989999995</v>
      </c>
      <c r="C6" s="86"/>
      <c r="D6" s="86">
        <v>19700572.989999998</v>
      </c>
      <c r="E6" s="86"/>
      <c r="F6" s="86"/>
      <c r="G6" s="87"/>
      <c r="H6" s="88">
        <v>21057563</v>
      </c>
      <c r="I6" s="89"/>
      <c r="J6" s="90"/>
      <c r="K6" s="90"/>
      <c r="L6" s="15"/>
      <c r="M6" s="15"/>
      <c r="N6" s="15"/>
    </row>
  </sheetData>
  <mergeCells count="12">
    <mergeCell ref="A1:C1"/>
    <mergeCell ref="A2:N2"/>
    <mergeCell ref="A3:N3"/>
    <mergeCell ref="C4:F4"/>
    <mergeCell ref="G4:I4"/>
    <mergeCell ref="A4:A5"/>
    <mergeCell ref="B4:B5"/>
    <mergeCell ref="J4:J5"/>
    <mergeCell ref="K4:K5"/>
    <mergeCell ref="L4:L5"/>
    <mergeCell ref="M4:M5"/>
    <mergeCell ref="N4:N5"/>
  </mergeCells>
  <phoneticPr fontId="8" type="noConversion"/>
  <pageMargins left="0.15748031496062992" right="0.15748031496062992" top="0.98425196850393704" bottom="0.98425196850393704" header="0.51181102362204722" footer="0.51181102362204722"/>
  <pageSetup paperSize="9" firstPageNumber="4294963191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41"/>
  <sheetViews>
    <sheetView showZeros="0" workbookViewId="0">
      <selection activeCell="I39" sqref="I39"/>
    </sheetView>
  </sheetViews>
  <sheetFormatPr defaultColWidth="8" defaultRowHeight="12.75"/>
  <cols>
    <col min="1" max="1" width="34" customWidth="1"/>
    <col min="2" max="2" width="14.875" bestFit="1" customWidth="1"/>
    <col min="3" max="3" width="26.75" customWidth="1"/>
    <col min="4" max="4" width="15.125" customWidth="1"/>
    <col min="5" max="5" width="23.375" customWidth="1"/>
    <col min="6" max="6" width="15.125" bestFit="1" customWidth="1"/>
  </cols>
  <sheetData>
    <row r="1" spans="1:6" ht="18.75">
      <c r="A1" s="163" t="s">
        <v>245</v>
      </c>
    </row>
    <row r="2" spans="1:6" ht="22.5">
      <c r="A2" s="175" t="s">
        <v>269</v>
      </c>
      <c r="B2" s="175"/>
      <c r="C2" s="175"/>
      <c r="D2" s="175"/>
      <c r="E2" s="175"/>
      <c r="F2" s="175"/>
    </row>
    <row r="3" spans="1:6">
      <c r="A3" s="6"/>
      <c r="B3" s="6"/>
      <c r="C3" s="6"/>
      <c r="D3" s="6"/>
      <c r="E3" s="7" t="s">
        <v>0</v>
      </c>
      <c r="F3" s="6"/>
    </row>
    <row r="4" spans="1:6">
      <c r="A4" s="205" t="s">
        <v>78</v>
      </c>
      <c r="B4" s="206"/>
      <c r="C4" s="205" t="s">
        <v>79</v>
      </c>
      <c r="D4" s="207"/>
      <c r="E4" s="207"/>
      <c r="F4" s="206"/>
    </row>
    <row r="5" spans="1:6">
      <c r="A5" s="4" t="s">
        <v>80</v>
      </c>
      <c r="B5" s="4" t="s">
        <v>81</v>
      </c>
      <c r="C5" s="4" t="s">
        <v>82</v>
      </c>
      <c r="D5" s="4" t="s">
        <v>81</v>
      </c>
      <c r="E5" s="4" t="s">
        <v>83</v>
      </c>
      <c r="F5" s="4" t="s">
        <v>81</v>
      </c>
    </row>
    <row r="6" spans="1:6">
      <c r="A6" s="1" t="s">
        <v>84</v>
      </c>
      <c r="B6" s="72"/>
      <c r="C6" s="8" t="s">
        <v>85</v>
      </c>
      <c r="D6" s="79"/>
      <c r="E6" s="1" t="s">
        <v>86</v>
      </c>
      <c r="F6" s="78">
        <v>11605812</v>
      </c>
    </row>
    <row r="7" spans="1:6">
      <c r="A7" s="5" t="s">
        <v>50</v>
      </c>
      <c r="B7" s="72">
        <v>21057563</v>
      </c>
      <c r="C7" s="1" t="s">
        <v>87</v>
      </c>
      <c r="D7" s="79"/>
      <c r="E7" s="1" t="s">
        <v>88</v>
      </c>
      <c r="F7" s="78">
        <v>6304605</v>
      </c>
    </row>
    <row r="8" spans="1:6">
      <c r="A8" s="5" t="s">
        <v>89</v>
      </c>
      <c r="B8" s="24"/>
      <c r="C8" s="1" t="s">
        <v>90</v>
      </c>
      <c r="D8" s="79"/>
      <c r="E8" s="1" t="s">
        <v>91</v>
      </c>
      <c r="F8" s="78">
        <v>3147146</v>
      </c>
    </row>
    <row r="9" spans="1:6">
      <c r="A9" s="5" t="s">
        <v>92</v>
      </c>
      <c r="B9" s="22"/>
      <c r="C9" s="1" t="s">
        <v>93</v>
      </c>
      <c r="D9" s="79">
        <v>21057563</v>
      </c>
      <c r="E9" s="1" t="s">
        <v>94</v>
      </c>
      <c r="F9" s="24"/>
    </row>
    <row r="10" spans="1:6">
      <c r="A10" s="1" t="s">
        <v>95</v>
      </c>
      <c r="B10" s="22"/>
      <c r="C10" s="1" t="s">
        <v>96</v>
      </c>
      <c r="D10" s="79"/>
      <c r="E10" s="1" t="s">
        <v>97</v>
      </c>
      <c r="F10" s="24"/>
    </row>
    <row r="11" spans="1:6">
      <c r="A11" s="1" t="s">
        <v>98</v>
      </c>
      <c r="B11" s="22"/>
      <c r="C11" s="1" t="s">
        <v>99</v>
      </c>
      <c r="D11" s="79"/>
      <c r="E11" s="1" t="s">
        <v>100</v>
      </c>
      <c r="F11" s="24"/>
    </row>
    <row r="12" spans="1:6">
      <c r="A12" s="1" t="s">
        <v>101</v>
      </c>
      <c r="B12" s="22"/>
      <c r="C12" s="1" t="s">
        <v>102</v>
      </c>
      <c r="D12" s="79"/>
      <c r="E12" s="1" t="s">
        <v>103</v>
      </c>
      <c r="F12" s="24"/>
    </row>
    <row r="13" spans="1:6">
      <c r="A13" s="1" t="s">
        <v>104</v>
      </c>
      <c r="B13" s="22"/>
      <c r="C13" s="1" t="s">
        <v>105</v>
      </c>
      <c r="D13" s="79"/>
      <c r="E13" s="1" t="s">
        <v>106</v>
      </c>
      <c r="F13" s="24"/>
    </row>
    <row r="14" spans="1:6">
      <c r="A14" s="1" t="s">
        <v>107</v>
      </c>
      <c r="B14" s="22"/>
      <c r="C14" s="1" t="s">
        <v>108</v>
      </c>
      <c r="D14" s="79"/>
      <c r="E14" s="1" t="s">
        <v>109</v>
      </c>
      <c r="F14" s="24"/>
    </row>
    <row r="15" spans="1:6">
      <c r="A15" s="2"/>
      <c r="B15" s="22"/>
      <c r="C15" s="1" t="s">
        <v>110</v>
      </c>
      <c r="D15" s="79"/>
      <c r="E15" s="1" t="s">
        <v>111</v>
      </c>
      <c r="F15" s="24"/>
    </row>
    <row r="16" spans="1:6">
      <c r="A16" s="2"/>
      <c r="B16" s="22"/>
      <c r="C16" s="1" t="s">
        <v>112</v>
      </c>
      <c r="D16" s="79"/>
      <c r="E16" s="1" t="s">
        <v>113</v>
      </c>
      <c r="F16" s="24"/>
    </row>
    <row r="17" spans="1:6">
      <c r="A17" s="2"/>
      <c r="B17" s="22"/>
      <c r="C17" s="1" t="s">
        <v>114</v>
      </c>
      <c r="D17" s="79"/>
      <c r="E17" s="1" t="s">
        <v>115</v>
      </c>
      <c r="F17" s="24"/>
    </row>
    <row r="18" spans="1:6">
      <c r="A18" s="2"/>
      <c r="B18" s="22"/>
      <c r="C18" s="1" t="s">
        <v>116</v>
      </c>
      <c r="D18" s="74"/>
      <c r="E18" s="2"/>
      <c r="F18" s="24"/>
    </row>
    <row r="19" spans="1:6">
      <c r="A19" s="2"/>
      <c r="B19" s="22"/>
      <c r="C19" s="1" t="s">
        <v>117</v>
      </c>
      <c r="D19" s="74"/>
      <c r="E19" s="2"/>
      <c r="F19" s="24"/>
    </row>
    <row r="20" spans="1:6">
      <c r="A20" s="2"/>
      <c r="B20" s="22"/>
      <c r="C20" s="1" t="s">
        <v>118</v>
      </c>
      <c r="D20" s="74"/>
      <c r="E20" s="1" t="s">
        <v>119</v>
      </c>
      <c r="F20" s="24"/>
    </row>
    <row r="21" spans="1:6">
      <c r="A21" s="2"/>
      <c r="B21" s="22"/>
      <c r="C21" s="1" t="s">
        <v>120</v>
      </c>
      <c r="D21" s="74"/>
      <c r="E21" s="1" t="s">
        <v>121</v>
      </c>
      <c r="F21" s="24"/>
    </row>
    <row r="22" spans="1:6">
      <c r="A22" s="2"/>
      <c r="B22" s="22"/>
      <c r="C22" s="1" t="s">
        <v>122</v>
      </c>
      <c r="D22" s="74"/>
      <c r="E22" s="1" t="s">
        <v>123</v>
      </c>
      <c r="F22" s="24"/>
    </row>
    <row r="23" spans="1:6">
      <c r="A23" s="2"/>
      <c r="B23" s="22"/>
      <c r="C23" s="1" t="s">
        <v>124</v>
      </c>
      <c r="D23" s="74"/>
      <c r="E23" s="2"/>
      <c r="F23" s="24"/>
    </row>
    <row r="24" spans="1:6">
      <c r="A24" s="2"/>
      <c r="B24" s="22"/>
      <c r="C24" s="1" t="s">
        <v>125</v>
      </c>
      <c r="D24" s="74"/>
      <c r="E24" s="2"/>
      <c r="F24" s="24"/>
    </row>
    <row r="25" spans="1:6">
      <c r="A25" s="2"/>
      <c r="B25" s="22"/>
      <c r="C25" s="1" t="s">
        <v>126</v>
      </c>
      <c r="D25" s="74"/>
      <c r="E25" s="2"/>
      <c r="F25" s="24"/>
    </row>
    <row r="26" spans="1:6">
      <c r="A26" s="2"/>
      <c r="B26" s="22"/>
      <c r="C26" s="1" t="s">
        <v>127</v>
      </c>
      <c r="D26" s="80"/>
      <c r="E26" s="2"/>
      <c r="F26" s="24"/>
    </row>
    <row r="27" spans="1:6">
      <c r="A27" s="2"/>
      <c r="B27" s="22"/>
      <c r="C27" s="1" t="s">
        <v>128</v>
      </c>
      <c r="D27" s="73"/>
      <c r="E27" s="2"/>
      <c r="F27" s="24"/>
    </row>
    <row r="28" spans="1:6">
      <c r="A28" s="2"/>
      <c r="B28" s="22"/>
      <c r="C28" s="1" t="s">
        <v>129</v>
      </c>
      <c r="D28" s="75"/>
      <c r="E28" s="2"/>
      <c r="F28" s="24"/>
    </row>
    <row r="29" spans="1:6">
      <c r="A29" s="2"/>
      <c r="B29" s="22"/>
      <c r="C29" s="1" t="s">
        <v>130</v>
      </c>
      <c r="D29" s="74"/>
      <c r="E29" s="2"/>
      <c r="F29" s="24"/>
    </row>
    <row r="30" spans="1:6">
      <c r="A30" s="2"/>
      <c r="B30" s="22"/>
      <c r="C30" s="1" t="s">
        <v>131</v>
      </c>
      <c r="D30" s="73"/>
      <c r="E30" s="2"/>
      <c r="F30" s="24"/>
    </row>
    <row r="31" spans="1:6">
      <c r="A31" s="2"/>
      <c r="B31" s="22"/>
      <c r="C31" s="1" t="s">
        <v>132</v>
      </c>
      <c r="D31" s="24"/>
      <c r="E31" s="2"/>
      <c r="F31" s="24"/>
    </row>
    <row r="32" spans="1:6">
      <c r="A32" s="2"/>
      <c r="B32" s="22"/>
      <c r="C32" s="2"/>
      <c r="D32" s="24"/>
      <c r="E32" s="2"/>
      <c r="F32" s="24"/>
    </row>
    <row r="33" spans="1:6" s="40" customFormat="1">
      <c r="A33" s="32" t="s">
        <v>133</v>
      </c>
      <c r="B33" s="72">
        <v>21057563</v>
      </c>
      <c r="C33" s="32" t="s">
        <v>134</v>
      </c>
      <c r="D33" s="31">
        <f>SUM(D6:D31)</f>
        <v>21057563</v>
      </c>
      <c r="E33" s="32" t="s">
        <v>134</v>
      </c>
      <c r="F33" s="31">
        <f>SUM(F6:F30)</f>
        <v>21057563</v>
      </c>
    </row>
    <row r="34" spans="1:6">
      <c r="A34" s="1" t="s">
        <v>135</v>
      </c>
      <c r="B34" s="24"/>
      <c r="C34" s="4" t="s">
        <v>136</v>
      </c>
      <c r="D34" s="76"/>
      <c r="E34" s="4" t="s">
        <v>136</v>
      </c>
      <c r="F34" s="77"/>
    </row>
    <row r="35" spans="1:6">
      <c r="A35" s="1" t="s">
        <v>137</v>
      </c>
      <c r="B35" s="24">
        <v>19700572.989999998</v>
      </c>
      <c r="C35" s="2"/>
      <c r="D35" s="23"/>
      <c r="E35" s="2"/>
      <c r="F35" s="24"/>
    </row>
    <row r="36" spans="1:6">
      <c r="A36" s="9" t="s">
        <v>138</v>
      </c>
      <c r="B36" s="24"/>
      <c r="C36" s="2"/>
      <c r="D36" s="23"/>
      <c r="E36" s="2"/>
      <c r="F36" s="24"/>
    </row>
    <row r="37" spans="1:6">
      <c r="A37" s="9" t="s">
        <v>139</v>
      </c>
      <c r="B37" s="24"/>
      <c r="C37" s="10"/>
      <c r="D37" s="23"/>
      <c r="E37" s="2"/>
      <c r="F37" s="24"/>
    </row>
    <row r="38" spans="1:6">
      <c r="A38" s="1" t="s">
        <v>140</v>
      </c>
      <c r="B38" s="24"/>
      <c r="C38" s="10"/>
      <c r="D38" s="23"/>
      <c r="E38" s="2"/>
      <c r="F38" s="24"/>
    </row>
    <row r="39" spans="1:6">
      <c r="A39" s="9" t="s">
        <v>76</v>
      </c>
      <c r="B39" s="24"/>
      <c r="C39" s="10"/>
      <c r="D39" s="23"/>
      <c r="E39" s="2"/>
      <c r="F39" s="24"/>
    </row>
    <row r="40" spans="1:6">
      <c r="A40" s="9" t="s">
        <v>77</v>
      </c>
      <c r="B40" s="24"/>
      <c r="C40" s="10"/>
      <c r="D40" s="23"/>
      <c r="E40" s="2"/>
      <c r="F40" s="24"/>
    </row>
    <row r="41" spans="1:6" s="40" customFormat="1">
      <c r="A41" s="34" t="s">
        <v>141</v>
      </c>
      <c r="B41" s="31">
        <f>B33</f>
        <v>21057563</v>
      </c>
      <c r="C41" s="33" t="s">
        <v>142</v>
      </c>
      <c r="D41" s="31">
        <f>D33+D34+D35</f>
        <v>21057563</v>
      </c>
      <c r="E41" s="32" t="s">
        <v>142</v>
      </c>
      <c r="F41" s="31">
        <f>F33+F34+F35</f>
        <v>21057563</v>
      </c>
    </row>
  </sheetData>
  <mergeCells count="3">
    <mergeCell ref="A2:F2"/>
    <mergeCell ref="A4:B4"/>
    <mergeCell ref="C4:F4"/>
  </mergeCells>
  <phoneticPr fontId="8" type="noConversion"/>
  <printOptions horizontalCentered="1"/>
  <pageMargins left="0.15748031496062992" right="0.15748031496062992" top="0" bottom="0.19685039370078741" header="0.51181102362204722" footer="0.51181102362204722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表八</vt:lpstr>
      <vt:lpstr>表七</vt:lpstr>
      <vt:lpstr>表六 </vt:lpstr>
      <vt:lpstr>表五</vt:lpstr>
      <vt:lpstr>表四</vt:lpstr>
      <vt:lpstr>表三</vt:lpstr>
      <vt:lpstr>表二</vt:lpstr>
      <vt:lpstr>表一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revision/>
  <cp:lastPrinted>2017-01-10T01:25:12Z</cp:lastPrinted>
  <dcterms:created xsi:type="dcterms:W3CDTF">2013-02-22T03:56:54Z</dcterms:created>
  <dcterms:modified xsi:type="dcterms:W3CDTF">2017-05-23T02:14:48Z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